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\Desktop\####GERRYPORTFLIO\"/>
    </mc:Choice>
  </mc:AlternateContent>
  <xr:revisionPtr revIDLastSave="0" documentId="13_ncr:1_{4BDC667E-1155-4D9D-9802-03D5004296C2}" xr6:coauthVersionLast="47" xr6:coauthVersionMax="47" xr10:uidLastSave="{00000000-0000-0000-0000-000000000000}"/>
  <bookViews>
    <workbookView xWindow="-120" yWindow="-120" windowWidth="24240" windowHeight="12525" activeTab="1" xr2:uid="{009D61F2-D67E-4B9E-ABB8-DDFC2BF7C932}"/>
  </bookViews>
  <sheets>
    <sheet name="StudentAnalysis Chart" sheetId="10" r:id="rId1"/>
    <sheet name="StudentGrades" sheetId="8" r:id="rId2"/>
    <sheet name="High-Low-ScorePerSubject" sheetId="7" r:id="rId3"/>
    <sheet name="SubjectMeanScore" sheetId="5" r:id="rId4"/>
    <sheet name="StudentTotalMarks" sheetId="3" r:id="rId5"/>
    <sheet name="StudentAverageMarks" sheetId="1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8" l="1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3" i="8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3" i="8"/>
  <c r="L59" i="8"/>
  <c r="K59" i="8"/>
  <c r="J59" i="8"/>
  <c r="I59" i="8"/>
  <c r="H59" i="8"/>
  <c r="G59" i="8"/>
  <c r="F59" i="8"/>
  <c r="E59" i="8"/>
  <c r="D59" i="8"/>
  <c r="C59" i="8"/>
  <c r="B59" i="8"/>
  <c r="L57" i="8"/>
  <c r="K57" i="8"/>
  <c r="J57" i="8"/>
  <c r="I57" i="8"/>
  <c r="H57" i="8"/>
  <c r="G57" i="8"/>
  <c r="F57" i="8"/>
  <c r="E57" i="8"/>
  <c r="D57" i="8"/>
  <c r="C57" i="8"/>
  <c r="B57" i="8"/>
  <c r="K53" i="8"/>
  <c r="J53" i="8"/>
  <c r="I53" i="8"/>
  <c r="H53" i="8"/>
  <c r="G53" i="8"/>
  <c r="F53" i="8"/>
  <c r="E53" i="8"/>
  <c r="D53" i="8"/>
  <c r="C53" i="8"/>
  <c r="B53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M3" i="8"/>
  <c r="C59" i="7"/>
  <c r="D59" i="7"/>
  <c r="E59" i="7"/>
  <c r="F59" i="7"/>
  <c r="G59" i="7"/>
  <c r="H59" i="7"/>
  <c r="I59" i="7"/>
  <c r="J59" i="7"/>
  <c r="K59" i="7"/>
  <c r="L59" i="7"/>
  <c r="M59" i="7"/>
  <c r="N59" i="7"/>
  <c r="B59" i="7"/>
  <c r="C57" i="7"/>
  <c r="D57" i="7"/>
  <c r="E57" i="7"/>
  <c r="F57" i="7"/>
  <c r="G57" i="7"/>
  <c r="H57" i="7"/>
  <c r="I57" i="7"/>
  <c r="J57" i="7"/>
  <c r="K57" i="7"/>
  <c r="L57" i="7"/>
  <c r="M57" i="7"/>
  <c r="N57" i="7"/>
  <c r="B57" i="7"/>
  <c r="K53" i="7"/>
  <c r="J53" i="7"/>
  <c r="I53" i="7"/>
  <c r="H53" i="7"/>
  <c r="G53" i="7"/>
  <c r="F53" i="7"/>
  <c r="E53" i="7"/>
  <c r="D53" i="7"/>
  <c r="C53" i="7"/>
  <c r="B53" i="7"/>
  <c r="N50" i="7"/>
  <c r="M50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6" i="7"/>
  <c r="M16" i="7"/>
  <c r="N15" i="7"/>
  <c r="M15" i="7"/>
  <c r="N14" i="7"/>
  <c r="M14" i="7"/>
  <c r="N13" i="7"/>
  <c r="M13" i="7"/>
  <c r="N12" i="7"/>
  <c r="M12" i="7"/>
  <c r="N11" i="7"/>
  <c r="M11" i="7"/>
  <c r="N10" i="7"/>
  <c r="M10" i="7"/>
  <c r="N9" i="7"/>
  <c r="M9" i="7"/>
  <c r="N8" i="7"/>
  <c r="M8" i="7"/>
  <c r="N7" i="7"/>
  <c r="M7" i="7"/>
  <c r="N6" i="7"/>
  <c r="M6" i="7"/>
  <c r="N5" i="7"/>
  <c r="M5" i="7"/>
  <c r="N4" i="7"/>
  <c r="M4" i="7"/>
  <c r="N3" i="7"/>
  <c r="N55" i="7" s="1"/>
  <c r="M3" i="7"/>
  <c r="M55" i="7" s="1"/>
  <c r="N55" i="5"/>
  <c r="M55" i="5"/>
  <c r="C53" i="5"/>
  <c r="D53" i="5"/>
  <c r="E53" i="5"/>
  <c r="F53" i="5"/>
  <c r="G53" i="5"/>
  <c r="H53" i="5"/>
  <c r="I53" i="5"/>
  <c r="J53" i="5"/>
  <c r="K53" i="5"/>
  <c r="B53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N10" i="5"/>
  <c r="M10" i="5"/>
  <c r="N9" i="5"/>
  <c r="M9" i="5"/>
  <c r="N8" i="5"/>
  <c r="M8" i="5"/>
  <c r="N7" i="5"/>
  <c r="M7" i="5"/>
  <c r="N6" i="5"/>
  <c r="M6" i="5"/>
  <c r="N5" i="5"/>
  <c r="M5" i="5"/>
  <c r="N4" i="5"/>
  <c r="M4" i="5"/>
  <c r="N3" i="5"/>
  <c r="M3" i="5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3" i="1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3" i="1"/>
  <c r="M59" i="8" l="1"/>
  <c r="M57" i="8"/>
  <c r="M55" i="8"/>
  <c r="N59" i="8"/>
  <c r="N57" i="8"/>
  <c r="N55" i="8"/>
</calcChain>
</file>

<file path=xl/sharedStrings.xml><?xml version="1.0" encoding="utf-8"?>
<sst xmlns="http://schemas.openxmlformats.org/spreadsheetml/2006/main" count="322" uniqueCount="69">
  <si>
    <t>AAA TECHNICAL SCHOOL</t>
  </si>
  <si>
    <t>Mary Ndida</t>
  </si>
  <si>
    <t>John Wagon</t>
  </si>
  <si>
    <t>Peter Ketch</t>
  </si>
  <si>
    <t>Philip Kadzo</t>
  </si>
  <si>
    <t>Oscar Mosioma</t>
  </si>
  <si>
    <t>Jeff Koinange</t>
  </si>
  <si>
    <t>Dave Mulongo</t>
  </si>
  <si>
    <t>Joshua Odongo</t>
  </si>
  <si>
    <t>Dan Simiyu</t>
  </si>
  <si>
    <t>Nathan Tengu</t>
  </si>
  <si>
    <t>Japhet Korir</t>
  </si>
  <si>
    <t>Mirriam Wanyonyi</t>
  </si>
  <si>
    <t>Sarah Nabwire</t>
  </si>
  <si>
    <t>Zipporah Grace</t>
  </si>
  <si>
    <t>Elizabeth Nanjala</t>
  </si>
  <si>
    <t>Nancy Mutheu</t>
  </si>
  <si>
    <t>Muia Sylvia</t>
  </si>
  <si>
    <t>Dedan Saviour</t>
  </si>
  <si>
    <t>Imojir Collins</t>
  </si>
  <si>
    <t>Sospeter Ebita</t>
  </si>
  <si>
    <t>Shadrack Oleket</t>
  </si>
  <si>
    <t>Brian Osore</t>
  </si>
  <si>
    <t>Mercy Jane</t>
  </si>
  <si>
    <t>Jay Munene</t>
  </si>
  <si>
    <t>Gerry Barasa</t>
  </si>
  <si>
    <t>Mwangi Steve</t>
  </si>
  <si>
    <t>Maina Levis</t>
  </si>
  <si>
    <t>Hanna Shiundu</t>
  </si>
  <si>
    <t>Vanesa Florence</t>
  </si>
  <si>
    <t>Josphat Ojikin</t>
  </si>
  <si>
    <t>Master Piece</t>
  </si>
  <si>
    <t>Kioko Kelvin</t>
  </si>
  <si>
    <t>Gramoh Cegami</t>
  </si>
  <si>
    <t>Mutush Mike</t>
  </si>
  <si>
    <t>Nell Emmah</t>
  </si>
  <si>
    <t>Joyce Cheruiyot</t>
  </si>
  <si>
    <t>Ekodida Bonface</t>
  </si>
  <si>
    <t>James Rono</t>
  </si>
  <si>
    <t>Sheryl Ndong'u</t>
  </si>
  <si>
    <t>Millicent Achieng</t>
  </si>
  <si>
    <t>Musibi Samuel</t>
  </si>
  <si>
    <t>Thomas Omagwa</t>
  </si>
  <si>
    <t>Bernice Adhiambo</t>
  </si>
  <si>
    <t>Keziah Matata</t>
  </si>
  <si>
    <t>Wanjiru Lewis</t>
  </si>
  <si>
    <t>Bravin Oloo</t>
  </si>
  <si>
    <t>Zedin Mnare</t>
  </si>
  <si>
    <t>Mujaw Monchieng'</t>
  </si>
  <si>
    <t>MATH</t>
  </si>
  <si>
    <t>ENG</t>
  </si>
  <si>
    <t>KISW</t>
  </si>
  <si>
    <t>BIO</t>
  </si>
  <si>
    <t>CHEM</t>
  </si>
  <si>
    <t>PHYC</t>
  </si>
  <si>
    <t>HIST</t>
  </si>
  <si>
    <t>CRE</t>
  </si>
  <si>
    <t>GEO</t>
  </si>
  <si>
    <t>COMP</t>
  </si>
  <si>
    <t>TOTAL</t>
  </si>
  <si>
    <t xml:space="preserve"> NAME</t>
  </si>
  <si>
    <t>MEAN</t>
  </si>
  <si>
    <t>SubjectMean</t>
  </si>
  <si>
    <t>CLASS MEAN</t>
  </si>
  <si>
    <t>High Score</t>
  </si>
  <si>
    <t>Lowest Score</t>
  </si>
  <si>
    <t>GRADE</t>
  </si>
  <si>
    <t>POSITION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</si>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</sst>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theme="1"/>
      <name val="Georgia"/>
      <family val="1"/>
    </font>
    <font>
      <sz val="11"/>
      <color theme="1"/>
      <name val="Georgia"/>
      <family val="1"/>
    </font>
    <font>
      <sz val="12"/>
      <color theme="1"/>
      <name val="Georgia"/>
      <family val="1"/>
    </font>
    <font>
      <b/>
      <sz val="16"/>
      <color theme="1"/>
      <name val="Georgia"/>
      <family val="1"/>
    </font>
    <font>
      <b/>
      <sz val="11"/>
      <color theme="1"/>
      <name val="Georgia"/>
      <family val="1"/>
    </font>
    <font>
      <b/>
      <sz val="20"/>
      <color rgb="FF7030A0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1" fillId="0" borderId="0" xfId="0" applyFont="1" applyAlignme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FFFF00"/>
      </font>
    </dxf>
    <dxf>
      <font>
        <color theme="9"/>
      </font>
    </dxf>
    <dxf>
      <font>
        <color rgb="FFFF0000"/>
      </font>
    </dxf>
    <dxf>
      <font>
        <color theme="4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>
                <a:solidFill>
                  <a:schemeClr val="tx1"/>
                </a:solidFill>
              </a:rPr>
              <a:t>FORM 2 PERFORMANCE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StudentGrades!$A$3</c:f>
              <c:strCache>
                <c:ptCount val="1"/>
                <c:pt idx="0">
                  <c:v>Mary Ndida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StudentGrades!$M$3</c:f>
              <c:numCache>
                <c:formatCode>General</c:formatCode>
                <c:ptCount val="1"/>
                <c:pt idx="0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F-47DC-A698-CDA4FFF4B5F9}"/>
            </c:ext>
          </c:extLst>
        </c:ser>
        <c:ser>
          <c:idx val="1"/>
          <c:order val="1"/>
          <c:tx>
            <c:strRef>
              <c:f>StudentGrades!$A$4</c:f>
              <c:strCache>
                <c:ptCount val="1"/>
                <c:pt idx="0">
                  <c:v>John Wagon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StudentGrades!$M$4</c:f>
              <c:numCache>
                <c:formatCode>General</c:formatCode>
                <c:ptCount val="1"/>
                <c:pt idx="0">
                  <c:v>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F-47DC-A698-CDA4FFF4B5F9}"/>
            </c:ext>
          </c:extLst>
        </c:ser>
        <c:ser>
          <c:idx val="2"/>
          <c:order val="2"/>
          <c:tx>
            <c:strRef>
              <c:f>StudentGrades!$A$5</c:f>
              <c:strCache>
                <c:ptCount val="1"/>
                <c:pt idx="0">
                  <c:v>Peter Ketch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StudentGrades!$M$5</c:f>
              <c:numCache>
                <c:formatCode>General</c:formatCode>
                <c:ptCount val="1"/>
                <c:pt idx="0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F-47DC-A698-CDA4FFF4B5F9}"/>
            </c:ext>
          </c:extLst>
        </c:ser>
        <c:ser>
          <c:idx val="3"/>
          <c:order val="3"/>
          <c:tx>
            <c:strRef>
              <c:f>StudentGrades!$A$6</c:f>
              <c:strCache>
                <c:ptCount val="1"/>
                <c:pt idx="0">
                  <c:v>Philip Kadzo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StudentGrades!$M$6</c:f>
              <c:numCache>
                <c:formatCode>General</c:formatCode>
                <c:ptCount val="1"/>
                <c:pt idx="0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9F-47DC-A698-CDA4FFF4B5F9}"/>
            </c:ext>
          </c:extLst>
        </c:ser>
        <c:ser>
          <c:idx val="4"/>
          <c:order val="4"/>
          <c:tx>
            <c:strRef>
              <c:f>StudentGrades!$A$7</c:f>
              <c:strCache>
                <c:ptCount val="1"/>
                <c:pt idx="0">
                  <c:v>Oscar Mosioma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StudentGrades!$M$7</c:f>
              <c:numCache>
                <c:formatCode>General</c:formatCode>
                <c:ptCount val="1"/>
                <c:pt idx="0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9F-47DC-A698-CDA4FFF4B5F9}"/>
            </c:ext>
          </c:extLst>
        </c:ser>
        <c:ser>
          <c:idx val="5"/>
          <c:order val="5"/>
          <c:tx>
            <c:strRef>
              <c:f>StudentGrades!$A$8</c:f>
              <c:strCache>
                <c:ptCount val="1"/>
                <c:pt idx="0">
                  <c:v>Jeff Koinange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StudentGrades!$M$8</c:f>
              <c:numCache>
                <c:formatCode>General</c:formatCode>
                <c:ptCount val="1"/>
                <c:pt idx="0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9F-47DC-A698-CDA4FFF4B5F9}"/>
            </c:ext>
          </c:extLst>
        </c:ser>
        <c:ser>
          <c:idx val="6"/>
          <c:order val="6"/>
          <c:tx>
            <c:strRef>
              <c:f>StudentGrades!$A$9</c:f>
              <c:strCache>
                <c:ptCount val="1"/>
                <c:pt idx="0">
                  <c:v>Dave Mulongo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StudentGrades!$M$9</c:f>
              <c:numCache>
                <c:formatCode>General</c:formatCode>
                <c:ptCount val="1"/>
                <c:pt idx="0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9F-47DC-A698-CDA4FFF4B5F9}"/>
            </c:ext>
          </c:extLst>
        </c:ser>
        <c:ser>
          <c:idx val="7"/>
          <c:order val="7"/>
          <c:tx>
            <c:strRef>
              <c:f>StudentGrades!$A$10</c:f>
              <c:strCache>
                <c:ptCount val="1"/>
                <c:pt idx="0">
                  <c:v>Joshua Odongo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StudentGrades!$M$10</c:f>
              <c:numCache>
                <c:formatCode>General</c:formatCode>
                <c:ptCount val="1"/>
                <c:pt idx="0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9F-47DC-A698-CDA4FFF4B5F9}"/>
            </c:ext>
          </c:extLst>
        </c:ser>
        <c:ser>
          <c:idx val="8"/>
          <c:order val="8"/>
          <c:tx>
            <c:strRef>
              <c:f>StudentGrades!$A$11</c:f>
              <c:strCache>
                <c:ptCount val="1"/>
                <c:pt idx="0">
                  <c:v>Dan Simiyu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StudentGrades!$M$11</c:f>
              <c:numCache>
                <c:formatCode>General</c:formatCode>
                <c:ptCount val="1"/>
                <c:pt idx="0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9F-47DC-A698-CDA4FFF4B5F9}"/>
            </c:ext>
          </c:extLst>
        </c:ser>
        <c:ser>
          <c:idx val="9"/>
          <c:order val="9"/>
          <c:tx>
            <c:strRef>
              <c:f>StudentGrades!$A$12</c:f>
              <c:strCache>
                <c:ptCount val="1"/>
                <c:pt idx="0">
                  <c:v>Nathan Tengu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StudentGrades!$M$12</c:f>
              <c:numCache>
                <c:formatCode>General</c:formatCode>
                <c:ptCount val="1"/>
                <c:pt idx="0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9F-47DC-A698-CDA4FFF4B5F9}"/>
            </c:ext>
          </c:extLst>
        </c:ser>
        <c:ser>
          <c:idx val="10"/>
          <c:order val="10"/>
          <c:tx>
            <c:strRef>
              <c:f>StudentGrades!$A$13</c:f>
              <c:strCache>
                <c:ptCount val="1"/>
                <c:pt idx="0">
                  <c:v>Japhet Korir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StudentGrades!$M$13</c:f>
              <c:numCache>
                <c:formatCode>General</c:formatCode>
                <c:ptCount val="1"/>
                <c:pt idx="0">
                  <c:v>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9F-47DC-A698-CDA4FFF4B5F9}"/>
            </c:ext>
          </c:extLst>
        </c:ser>
        <c:ser>
          <c:idx val="11"/>
          <c:order val="11"/>
          <c:tx>
            <c:strRef>
              <c:f>StudentGrades!$A$14</c:f>
              <c:strCache>
                <c:ptCount val="1"/>
                <c:pt idx="0">
                  <c:v>Mirriam Wanyonyi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StudentGrades!$M$14</c:f>
              <c:numCache>
                <c:formatCode>General</c:formatCode>
                <c:ptCount val="1"/>
                <c:pt idx="0">
                  <c:v>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79F-47DC-A698-CDA4FFF4B5F9}"/>
            </c:ext>
          </c:extLst>
        </c:ser>
        <c:ser>
          <c:idx val="12"/>
          <c:order val="12"/>
          <c:tx>
            <c:strRef>
              <c:f>StudentGrades!$A$15</c:f>
              <c:strCache>
                <c:ptCount val="1"/>
                <c:pt idx="0">
                  <c:v>Sarah Nabwire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StudentGrades!$M$15</c:f>
              <c:numCache>
                <c:formatCode>General</c:formatCode>
                <c:ptCount val="1"/>
                <c:pt idx="0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9F-47DC-A698-CDA4FFF4B5F9}"/>
            </c:ext>
          </c:extLst>
        </c:ser>
        <c:ser>
          <c:idx val="13"/>
          <c:order val="13"/>
          <c:tx>
            <c:strRef>
              <c:f>StudentGrades!$A$16</c:f>
              <c:strCache>
                <c:ptCount val="1"/>
                <c:pt idx="0">
                  <c:v>Zipporah Grace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StudentGrades!$M$16</c:f>
              <c:numCache>
                <c:formatCode>General</c:formatCode>
                <c:ptCount val="1"/>
                <c:pt idx="0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79F-47DC-A698-CDA4FFF4B5F9}"/>
            </c:ext>
          </c:extLst>
        </c:ser>
        <c:ser>
          <c:idx val="14"/>
          <c:order val="14"/>
          <c:tx>
            <c:strRef>
              <c:f>StudentGrades!$A$17</c:f>
              <c:strCache>
                <c:ptCount val="1"/>
                <c:pt idx="0">
                  <c:v>Elizabeth Nanjala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StudentGrades!$M$17</c:f>
              <c:numCache>
                <c:formatCode>General</c:formatCode>
                <c:ptCount val="1"/>
                <c:pt idx="0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79F-47DC-A698-CDA4FFF4B5F9}"/>
            </c:ext>
          </c:extLst>
        </c:ser>
        <c:ser>
          <c:idx val="15"/>
          <c:order val="15"/>
          <c:tx>
            <c:strRef>
              <c:f>StudentGrades!$A$18</c:f>
              <c:strCache>
                <c:ptCount val="1"/>
                <c:pt idx="0">
                  <c:v>Nancy Mutheu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StudentGrades!$M$18</c:f>
              <c:numCache>
                <c:formatCode>General</c:formatCode>
                <c:ptCount val="1"/>
                <c:pt idx="0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79F-47DC-A698-CDA4FFF4B5F9}"/>
            </c:ext>
          </c:extLst>
        </c:ser>
        <c:ser>
          <c:idx val="16"/>
          <c:order val="16"/>
          <c:tx>
            <c:strRef>
              <c:f>StudentGrades!$A$19</c:f>
              <c:strCache>
                <c:ptCount val="1"/>
                <c:pt idx="0">
                  <c:v>Muia Sylvia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StudentGrades!$M$19</c:f>
              <c:numCache>
                <c:formatCode>General</c:formatCode>
                <c:ptCount val="1"/>
                <c:pt idx="0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79F-47DC-A698-CDA4FFF4B5F9}"/>
            </c:ext>
          </c:extLst>
        </c:ser>
        <c:ser>
          <c:idx val="17"/>
          <c:order val="17"/>
          <c:tx>
            <c:strRef>
              <c:f>StudentGrades!$A$20</c:f>
              <c:strCache>
                <c:ptCount val="1"/>
                <c:pt idx="0">
                  <c:v>Dedan Saviour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StudentGrades!$M$20</c:f>
              <c:numCache>
                <c:formatCode>General</c:formatCode>
                <c:ptCount val="1"/>
                <c:pt idx="0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79F-47DC-A698-CDA4FFF4B5F9}"/>
            </c:ext>
          </c:extLst>
        </c:ser>
        <c:ser>
          <c:idx val="18"/>
          <c:order val="18"/>
          <c:tx>
            <c:strRef>
              <c:f>StudentGrades!$A$21</c:f>
              <c:strCache>
                <c:ptCount val="1"/>
                <c:pt idx="0">
                  <c:v>Imojir Collins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StudentGrades!$M$21</c:f>
              <c:numCache>
                <c:formatCode>General</c:formatCode>
                <c:ptCount val="1"/>
                <c:pt idx="0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9F-47DC-A698-CDA4FFF4B5F9}"/>
            </c:ext>
          </c:extLst>
        </c:ser>
        <c:ser>
          <c:idx val="19"/>
          <c:order val="19"/>
          <c:tx>
            <c:strRef>
              <c:f>StudentGrades!$A$22</c:f>
              <c:strCache>
                <c:ptCount val="1"/>
                <c:pt idx="0">
                  <c:v>Sospeter Ebita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StudentGrades!$M$22</c:f>
              <c:numCache>
                <c:formatCode>General</c:formatCode>
                <c:ptCount val="1"/>
                <c:pt idx="0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79F-47DC-A698-CDA4FFF4B5F9}"/>
            </c:ext>
          </c:extLst>
        </c:ser>
        <c:ser>
          <c:idx val="20"/>
          <c:order val="20"/>
          <c:tx>
            <c:strRef>
              <c:f>StudentGrades!$A$23</c:f>
              <c:strCache>
                <c:ptCount val="1"/>
                <c:pt idx="0">
                  <c:v>Shadrack Oleket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StudentGrades!$M$23</c:f>
              <c:numCache>
                <c:formatCode>General</c:formatCode>
                <c:ptCount val="1"/>
                <c:pt idx="0">
                  <c:v>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79F-47DC-A698-CDA4FFF4B5F9}"/>
            </c:ext>
          </c:extLst>
        </c:ser>
        <c:ser>
          <c:idx val="21"/>
          <c:order val="21"/>
          <c:tx>
            <c:strRef>
              <c:f>StudentGrades!$A$24</c:f>
              <c:strCache>
                <c:ptCount val="1"/>
                <c:pt idx="0">
                  <c:v>Brian Osore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StudentGrades!$M$24</c:f>
              <c:numCache>
                <c:formatCode>General</c:formatCode>
                <c:ptCount val="1"/>
                <c:pt idx="0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79F-47DC-A698-CDA4FFF4B5F9}"/>
            </c:ext>
          </c:extLst>
        </c:ser>
        <c:ser>
          <c:idx val="22"/>
          <c:order val="22"/>
          <c:tx>
            <c:strRef>
              <c:f>StudentGrades!$A$25</c:f>
              <c:strCache>
                <c:ptCount val="1"/>
                <c:pt idx="0">
                  <c:v>Mercy Jane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StudentGrades!$M$25</c:f>
              <c:numCache>
                <c:formatCode>General</c:formatCode>
                <c:ptCount val="1"/>
                <c:pt idx="0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79F-47DC-A698-CDA4FFF4B5F9}"/>
            </c:ext>
          </c:extLst>
        </c:ser>
        <c:ser>
          <c:idx val="23"/>
          <c:order val="23"/>
          <c:tx>
            <c:strRef>
              <c:f>StudentGrades!$A$26</c:f>
              <c:strCache>
                <c:ptCount val="1"/>
                <c:pt idx="0">
                  <c:v>Jay Munene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StudentGrades!$M$26</c:f>
              <c:numCache>
                <c:formatCode>General</c:formatCode>
                <c:ptCount val="1"/>
                <c:pt idx="0">
                  <c:v>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79F-47DC-A698-CDA4FFF4B5F9}"/>
            </c:ext>
          </c:extLst>
        </c:ser>
        <c:ser>
          <c:idx val="24"/>
          <c:order val="24"/>
          <c:tx>
            <c:strRef>
              <c:f>StudentGrades!$A$27</c:f>
              <c:strCache>
                <c:ptCount val="1"/>
                <c:pt idx="0">
                  <c:v>Gerry Barasa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StudentGrades!$M$27</c:f>
              <c:numCache>
                <c:formatCode>General</c:formatCode>
                <c:ptCount val="1"/>
                <c:pt idx="0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79F-47DC-A698-CDA4FFF4B5F9}"/>
            </c:ext>
          </c:extLst>
        </c:ser>
        <c:ser>
          <c:idx val="25"/>
          <c:order val="25"/>
          <c:tx>
            <c:strRef>
              <c:f>StudentGrades!$A$28</c:f>
              <c:strCache>
                <c:ptCount val="1"/>
                <c:pt idx="0">
                  <c:v>Mwangi Steve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StudentGrades!$M$28</c:f>
              <c:numCache>
                <c:formatCode>General</c:formatCode>
                <c:ptCount val="1"/>
                <c:pt idx="0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79F-47DC-A698-CDA4FFF4B5F9}"/>
            </c:ext>
          </c:extLst>
        </c:ser>
        <c:ser>
          <c:idx val="26"/>
          <c:order val="26"/>
          <c:tx>
            <c:strRef>
              <c:f>StudentGrades!$A$29</c:f>
              <c:strCache>
                <c:ptCount val="1"/>
                <c:pt idx="0">
                  <c:v>Maina Levis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StudentGrades!$M$29</c:f>
              <c:numCache>
                <c:formatCode>General</c:formatCode>
                <c:ptCount val="1"/>
                <c:pt idx="0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79F-47DC-A698-CDA4FFF4B5F9}"/>
            </c:ext>
          </c:extLst>
        </c:ser>
        <c:ser>
          <c:idx val="27"/>
          <c:order val="27"/>
          <c:tx>
            <c:strRef>
              <c:f>StudentGrades!$A$30</c:f>
              <c:strCache>
                <c:ptCount val="1"/>
                <c:pt idx="0">
                  <c:v>Hanna Shiundu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StudentGrades!$M$30</c:f>
              <c:numCache>
                <c:formatCode>General</c:formatCode>
                <c:ptCount val="1"/>
                <c:pt idx="0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79F-47DC-A698-CDA4FFF4B5F9}"/>
            </c:ext>
          </c:extLst>
        </c:ser>
        <c:ser>
          <c:idx val="28"/>
          <c:order val="28"/>
          <c:tx>
            <c:strRef>
              <c:f>StudentGrades!$A$31</c:f>
              <c:strCache>
                <c:ptCount val="1"/>
                <c:pt idx="0">
                  <c:v>Vanesa Florence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StudentGrades!$M$31</c:f>
              <c:numCache>
                <c:formatCode>General</c:formatCode>
                <c:ptCount val="1"/>
                <c:pt idx="0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79F-47DC-A698-CDA4FFF4B5F9}"/>
            </c:ext>
          </c:extLst>
        </c:ser>
        <c:ser>
          <c:idx val="29"/>
          <c:order val="29"/>
          <c:tx>
            <c:strRef>
              <c:f>StudentGrades!$A$32</c:f>
              <c:strCache>
                <c:ptCount val="1"/>
                <c:pt idx="0">
                  <c:v>Josphat Ojikin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StudentGrades!$M$32</c:f>
              <c:numCache>
                <c:formatCode>General</c:formatCode>
                <c:ptCount val="1"/>
                <c:pt idx="0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79F-47DC-A698-CDA4FFF4B5F9}"/>
            </c:ext>
          </c:extLst>
        </c:ser>
        <c:ser>
          <c:idx val="30"/>
          <c:order val="30"/>
          <c:tx>
            <c:strRef>
              <c:f>StudentGrades!$A$33</c:f>
              <c:strCache>
                <c:ptCount val="1"/>
                <c:pt idx="0">
                  <c:v>Master Piece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StudentGrades!$M$33</c:f>
              <c:numCache>
                <c:formatCode>General</c:formatCode>
                <c:ptCount val="1"/>
                <c:pt idx="0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79F-47DC-A698-CDA4FFF4B5F9}"/>
            </c:ext>
          </c:extLst>
        </c:ser>
        <c:ser>
          <c:idx val="31"/>
          <c:order val="31"/>
          <c:tx>
            <c:strRef>
              <c:f>StudentGrades!$A$34</c:f>
              <c:strCache>
                <c:ptCount val="1"/>
                <c:pt idx="0">
                  <c:v>Kioko Kelvin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StudentGrades!$M$34</c:f>
              <c:numCache>
                <c:formatCode>General</c:formatCode>
                <c:ptCount val="1"/>
                <c:pt idx="0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279F-47DC-A698-CDA4FFF4B5F9}"/>
            </c:ext>
          </c:extLst>
        </c:ser>
        <c:ser>
          <c:idx val="32"/>
          <c:order val="32"/>
          <c:tx>
            <c:strRef>
              <c:f>StudentGrades!$A$35</c:f>
              <c:strCache>
                <c:ptCount val="1"/>
                <c:pt idx="0">
                  <c:v>Gramoh Cegami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StudentGrades!$M$35</c:f>
              <c:numCache>
                <c:formatCode>General</c:formatCode>
                <c:ptCount val="1"/>
                <c:pt idx="0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79F-47DC-A698-CDA4FFF4B5F9}"/>
            </c:ext>
          </c:extLst>
        </c:ser>
        <c:ser>
          <c:idx val="33"/>
          <c:order val="33"/>
          <c:tx>
            <c:strRef>
              <c:f>StudentGrades!$A$36</c:f>
              <c:strCache>
                <c:ptCount val="1"/>
                <c:pt idx="0">
                  <c:v>Mutush Mike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StudentGrades!$M$36</c:f>
              <c:numCache>
                <c:formatCode>General</c:formatCode>
                <c:ptCount val="1"/>
                <c:pt idx="0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79F-47DC-A698-CDA4FFF4B5F9}"/>
            </c:ext>
          </c:extLst>
        </c:ser>
        <c:ser>
          <c:idx val="34"/>
          <c:order val="34"/>
          <c:tx>
            <c:strRef>
              <c:f>StudentGrades!$A$37</c:f>
              <c:strCache>
                <c:ptCount val="1"/>
                <c:pt idx="0">
                  <c:v>Nell Emmah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StudentGrades!$M$37</c:f>
              <c:numCache>
                <c:formatCode>General</c:formatCode>
                <c:ptCount val="1"/>
                <c:pt idx="0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79F-47DC-A698-CDA4FFF4B5F9}"/>
            </c:ext>
          </c:extLst>
        </c:ser>
        <c:ser>
          <c:idx val="35"/>
          <c:order val="35"/>
          <c:tx>
            <c:strRef>
              <c:f>StudentGrades!$A$38</c:f>
              <c:strCache>
                <c:ptCount val="1"/>
                <c:pt idx="0">
                  <c:v>Joyce Cheruiyot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StudentGrades!$M$38</c:f>
              <c:numCache>
                <c:formatCode>General</c:formatCode>
                <c:ptCount val="1"/>
                <c:pt idx="0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79F-47DC-A698-CDA4FFF4B5F9}"/>
            </c:ext>
          </c:extLst>
        </c:ser>
        <c:ser>
          <c:idx val="36"/>
          <c:order val="36"/>
          <c:tx>
            <c:strRef>
              <c:f>StudentGrades!$A$39</c:f>
              <c:strCache>
                <c:ptCount val="1"/>
                <c:pt idx="0">
                  <c:v>Ekodida Bonface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StudentGrades!$M$39</c:f>
              <c:numCache>
                <c:formatCode>General</c:formatCode>
                <c:ptCount val="1"/>
                <c:pt idx="0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279F-47DC-A698-CDA4FFF4B5F9}"/>
            </c:ext>
          </c:extLst>
        </c:ser>
        <c:ser>
          <c:idx val="37"/>
          <c:order val="37"/>
          <c:tx>
            <c:strRef>
              <c:f>StudentGrades!$A$40</c:f>
              <c:strCache>
                <c:ptCount val="1"/>
                <c:pt idx="0">
                  <c:v>James Rono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StudentGrades!$M$40</c:f>
              <c:numCache>
                <c:formatCode>General</c:formatCode>
                <c:ptCount val="1"/>
                <c:pt idx="0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79F-47DC-A698-CDA4FFF4B5F9}"/>
            </c:ext>
          </c:extLst>
        </c:ser>
        <c:ser>
          <c:idx val="38"/>
          <c:order val="38"/>
          <c:tx>
            <c:strRef>
              <c:f>StudentGrades!$A$41</c:f>
              <c:strCache>
                <c:ptCount val="1"/>
                <c:pt idx="0">
                  <c:v>Sheryl Ndong'u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StudentGrades!$M$41</c:f>
              <c:numCache>
                <c:formatCode>General</c:formatCode>
                <c:ptCount val="1"/>
                <c:pt idx="0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279F-47DC-A698-CDA4FFF4B5F9}"/>
            </c:ext>
          </c:extLst>
        </c:ser>
        <c:ser>
          <c:idx val="39"/>
          <c:order val="39"/>
          <c:tx>
            <c:strRef>
              <c:f>StudentGrades!$A$42</c:f>
              <c:strCache>
                <c:ptCount val="1"/>
                <c:pt idx="0">
                  <c:v>Millicent Achieng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StudentGrades!$M$42</c:f>
              <c:numCache>
                <c:formatCode>General</c:formatCode>
                <c:ptCount val="1"/>
                <c:pt idx="0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79F-47DC-A698-CDA4FFF4B5F9}"/>
            </c:ext>
          </c:extLst>
        </c:ser>
        <c:ser>
          <c:idx val="40"/>
          <c:order val="40"/>
          <c:tx>
            <c:strRef>
              <c:f>StudentGrades!$A$43</c:f>
              <c:strCache>
                <c:ptCount val="1"/>
                <c:pt idx="0">
                  <c:v>Musibi Samuel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StudentGrades!$M$43</c:f>
              <c:numCache>
                <c:formatCode>General</c:formatCode>
                <c:ptCount val="1"/>
                <c:pt idx="0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79F-47DC-A698-CDA4FFF4B5F9}"/>
            </c:ext>
          </c:extLst>
        </c:ser>
        <c:ser>
          <c:idx val="41"/>
          <c:order val="41"/>
          <c:tx>
            <c:strRef>
              <c:f>StudentGrades!$A$44</c:f>
              <c:strCache>
                <c:ptCount val="1"/>
                <c:pt idx="0">
                  <c:v>Thomas Omagwa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StudentGrades!$M$44</c:f>
              <c:numCache>
                <c:formatCode>General</c:formatCode>
                <c:ptCount val="1"/>
                <c:pt idx="0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79F-47DC-A698-CDA4FFF4B5F9}"/>
            </c:ext>
          </c:extLst>
        </c:ser>
        <c:ser>
          <c:idx val="42"/>
          <c:order val="42"/>
          <c:tx>
            <c:strRef>
              <c:f>StudentGrades!$A$45</c:f>
              <c:strCache>
                <c:ptCount val="1"/>
                <c:pt idx="0">
                  <c:v>Bernice Adhiambo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StudentGrades!$M$45</c:f>
              <c:numCache>
                <c:formatCode>General</c:formatCode>
                <c:ptCount val="1"/>
                <c:pt idx="0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79F-47DC-A698-CDA4FFF4B5F9}"/>
            </c:ext>
          </c:extLst>
        </c:ser>
        <c:ser>
          <c:idx val="43"/>
          <c:order val="43"/>
          <c:tx>
            <c:strRef>
              <c:f>StudentGrades!$A$46</c:f>
              <c:strCache>
                <c:ptCount val="1"/>
                <c:pt idx="0">
                  <c:v>Keziah Matata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StudentGrades!$M$46</c:f>
              <c:numCache>
                <c:formatCode>General</c:formatCode>
                <c:ptCount val="1"/>
                <c:pt idx="0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279F-47DC-A698-CDA4FFF4B5F9}"/>
            </c:ext>
          </c:extLst>
        </c:ser>
        <c:ser>
          <c:idx val="44"/>
          <c:order val="44"/>
          <c:tx>
            <c:strRef>
              <c:f>StudentGrades!$A$47</c:f>
              <c:strCache>
                <c:ptCount val="1"/>
                <c:pt idx="0">
                  <c:v>Wanjiru Lewis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StudentGrades!$M$47</c:f>
              <c:numCache>
                <c:formatCode>General</c:formatCode>
                <c:ptCount val="1"/>
                <c:pt idx="0">
                  <c:v>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79F-47DC-A698-CDA4FFF4B5F9}"/>
            </c:ext>
          </c:extLst>
        </c:ser>
        <c:ser>
          <c:idx val="45"/>
          <c:order val="45"/>
          <c:tx>
            <c:strRef>
              <c:f>StudentGrades!$A$48</c:f>
              <c:strCache>
                <c:ptCount val="1"/>
                <c:pt idx="0">
                  <c:v>Bravin Oloo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StudentGrades!$M$48</c:f>
              <c:numCache>
                <c:formatCode>General</c:formatCode>
                <c:ptCount val="1"/>
                <c:pt idx="0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79F-47DC-A698-CDA4FFF4B5F9}"/>
            </c:ext>
          </c:extLst>
        </c:ser>
        <c:ser>
          <c:idx val="46"/>
          <c:order val="46"/>
          <c:tx>
            <c:strRef>
              <c:f>StudentGrades!$A$49</c:f>
              <c:strCache>
                <c:ptCount val="1"/>
                <c:pt idx="0">
                  <c:v>Zedin Mnare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StudentGrades!$M$49</c:f>
              <c:numCache>
                <c:formatCode>General</c:formatCode>
                <c:ptCount val="1"/>
                <c:pt idx="0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279F-47DC-A698-CDA4FFF4B5F9}"/>
            </c:ext>
          </c:extLst>
        </c:ser>
        <c:ser>
          <c:idx val="47"/>
          <c:order val="47"/>
          <c:tx>
            <c:strRef>
              <c:f>StudentGrades!$A$50</c:f>
              <c:strCache>
                <c:ptCount val="1"/>
                <c:pt idx="0">
                  <c:v>Mujaw Monchieng'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val>
            <c:numRef>
              <c:f>StudentGrades!$M$50</c:f>
              <c:numCache>
                <c:formatCode>General</c:formatCode>
                <c:ptCount val="1"/>
                <c:pt idx="0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279F-47DC-A698-CDA4FFF4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900592"/>
        <c:axId val="397902392"/>
      </c:barChart>
      <c:catAx>
        <c:axId val="397900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 baseline="0">
                    <a:solidFill>
                      <a:schemeClr val="tx1"/>
                    </a:solidFill>
                  </a:rPr>
                  <a:t>Students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97902392"/>
        <c:crosses val="autoZero"/>
        <c:auto val="1"/>
        <c:lblAlgn val="ctr"/>
        <c:lblOffset val="100"/>
        <c:noMultiLvlLbl val="0"/>
      </c:catAx>
      <c:valAx>
        <c:axId val="39790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Total</a:t>
                </a:r>
                <a:r>
                  <a:rPr lang="en-US" sz="200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 Marks</a:t>
                </a:r>
                <a:endParaRPr lang="en-US" sz="2000" b="1">
                  <a:solidFill>
                    <a:schemeClr val="tx1">
                      <a:lumMod val="95000"/>
                      <a:lumOff val="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9790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9C679A-2EB8-4A1C-8E40-8E169CF9F4AB}">
  <sheetPr>
    <tabColor rgb="FF7030A0"/>
  </sheetPr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AC4839-882A-1F01-AEC0-BF9B318515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1588-51DA-470E-9A67-1BCDCADDADB3}">
  <sheetPr>
    <tabColor rgb="FF002060"/>
  </sheetPr>
  <dimension ref="A1:Q59"/>
  <sheetViews>
    <sheetView tabSelected="1" workbookViewId="0">
      <selection activeCell="A22" sqref="A22"/>
    </sheetView>
  </sheetViews>
  <sheetFormatPr defaultRowHeight="15" x14ac:dyDescent="0.25"/>
  <cols>
    <col min="1" max="1" width="23.42578125" customWidth="1"/>
    <col min="2" max="2" width="13" customWidth="1"/>
    <col min="3" max="3" width="10.5703125" customWidth="1"/>
    <col min="4" max="4" width="12" customWidth="1"/>
    <col min="5" max="5" width="10.7109375" customWidth="1"/>
    <col min="6" max="6" width="12.85546875" customWidth="1"/>
    <col min="7" max="7" width="12" customWidth="1"/>
    <col min="8" max="8" width="10.5703125" customWidth="1"/>
    <col min="9" max="9" width="10.7109375" customWidth="1"/>
    <col min="10" max="10" width="9.85546875" customWidth="1"/>
    <col min="11" max="12" width="12.28515625" customWidth="1"/>
    <col min="13" max="13" width="22.28515625" customWidth="1"/>
    <col min="14" max="14" width="18.28515625" customWidth="1"/>
    <col min="15" max="15" width="14.42578125" customWidth="1"/>
    <col min="16" max="16" width="19.28515625" customWidth="1"/>
    <col min="17" max="17" width="18.140625" customWidth="1"/>
  </cols>
  <sheetData>
    <row r="1" spans="1:17" s="8" customFormat="1" ht="25.5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s="1" customFormat="1" ht="20.25" x14ac:dyDescent="0.3">
      <c r="A2" s="1" t="s">
        <v>60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  <c r="J2" s="1" t="s">
        <v>57</v>
      </c>
      <c r="K2" s="1" t="s">
        <v>58</v>
      </c>
      <c r="M2" s="1" t="s">
        <v>59</v>
      </c>
      <c r="N2" s="1" t="s">
        <v>61</v>
      </c>
      <c r="O2" s="1" t="s">
        <v>66</v>
      </c>
      <c r="P2" s="1" t="s">
        <v>67</v>
      </c>
      <c r="Q2" s="1" t="s">
        <v>68</v>
      </c>
    </row>
    <row r="3" spans="1:17" ht="15.75" x14ac:dyDescent="0.25">
      <c r="A3" s="2" t="s">
        <v>1</v>
      </c>
      <c r="B3" s="2">
        <v>85</v>
      </c>
      <c r="C3" s="2">
        <v>78</v>
      </c>
      <c r="D3" s="2">
        <v>56</v>
      </c>
      <c r="E3" s="2">
        <v>65</v>
      </c>
      <c r="F3" s="2">
        <v>43</v>
      </c>
      <c r="G3" s="2">
        <v>76</v>
      </c>
      <c r="H3" s="2">
        <v>65</v>
      </c>
      <c r="I3" s="2">
        <v>43</v>
      </c>
      <c r="J3" s="2">
        <v>76</v>
      </c>
      <c r="K3" s="2">
        <v>98</v>
      </c>
      <c r="L3" s="2"/>
      <c r="M3">
        <f>SUM(B3:K3)</f>
        <v>685</v>
      </c>
      <c r="N3">
        <f>AVERAGE(B3:K3)</f>
        <v>68.5</v>
      </c>
      <c r="O3" s="6" t="str">
        <f>IF(N3&gt;=80, "A", IF(N3&gt;=70, "B", IF(N3&gt;=60, "C", IF(N3&gt;=50, "D", IF(N3&lt;=50, "E",)))))</f>
        <v>C</v>
      </c>
      <c r="P3">
        <f>RANK(N3, $N$3:$N$50, 1)</f>
        <v>17</v>
      </c>
      <c r="Q3" t="str">
        <f>IF(O3="A", "Excellent", IF(O3="B", "Very Good", IF(O3="C", "Good", IF(O3="D", "Fair", IF(O3="E", "Fail",)))))</f>
        <v>Good</v>
      </c>
    </row>
    <row r="4" spans="1:17" ht="15.75" x14ac:dyDescent="0.25">
      <c r="A4" s="2" t="s">
        <v>2</v>
      </c>
      <c r="B4" s="2">
        <v>52</v>
      </c>
      <c r="C4" s="2">
        <v>45</v>
      </c>
      <c r="D4" s="2">
        <v>86</v>
      </c>
      <c r="E4" s="2">
        <v>55</v>
      </c>
      <c r="F4" s="2">
        <v>55</v>
      </c>
      <c r="G4" s="2">
        <v>88</v>
      </c>
      <c r="H4" s="2">
        <v>55</v>
      </c>
      <c r="I4" s="2">
        <v>55</v>
      </c>
      <c r="J4" s="2">
        <v>88</v>
      </c>
      <c r="K4" s="2">
        <v>89</v>
      </c>
      <c r="L4" s="2"/>
      <c r="M4">
        <f t="shared" ref="M4:M50" si="0">SUM(B4:K4)</f>
        <v>668</v>
      </c>
      <c r="N4">
        <f t="shared" ref="N4:N50" si="1">AVERAGE(B4:K4)</f>
        <v>66.8</v>
      </c>
      <c r="O4" s="6" t="str">
        <f t="shared" ref="O4:O50" si="2">IF(N4&gt;=80, "A", IF(N4&gt;=70, "B", IF(N4&gt;=60, "C", IF(N4&gt;=50, "D", IF(N4&lt;=50, "E",)))))</f>
        <v>C</v>
      </c>
      <c r="P4">
        <f>RANK(N4, $N$3:$N$50)</f>
        <v>35</v>
      </c>
      <c r="Q4" t="str">
        <f t="shared" ref="Q4:Q50" si="3">IF(O4="A", "Excellent", IF(O4="B", "Very Good", IF(O4="C", "Good", IF(O4="D", "Fair", IF(O4="E", "Fail",)))))</f>
        <v>Good</v>
      </c>
    </row>
    <row r="5" spans="1:17" ht="15.75" x14ac:dyDescent="0.25">
      <c r="A5" s="2" t="s">
        <v>3</v>
      </c>
      <c r="B5" s="2">
        <v>45</v>
      </c>
      <c r="C5" s="2">
        <v>78</v>
      </c>
      <c r="D5" s="2">
        <v>89</v>
      </c>
      <c r="E5" s="2">
        <v>76</v>
      </c>
      <c r="F5" s="2">
        <v>65</v>
      </c>
      <c r="G5" s="2">
        <v>75</v>
      </c>
      <c r="H5" s="2">
        <v>76</v>
      </c>
      <c r="I5" s="2">
        <v>65</v>
      </c>
      <c r="J5" s="2">
        <v>75</v>
      </c>
      <c r="K5" s="2">
        <v>78</v>
      </c>
      <c r="L5" s="2"/>
      <c r="M5">
        <f t="shared" si="0"/>
        <v>722</v>
      </c>
      <c r="N5">
        <f t="shared" si="1"/>
        <v>72.2</v>
      </c>
      <c r="O5" s="6" t="str">
        <f t="shared" si="2"/>
        <v>B</v>
      </c>
      <c r="P5">
        <f t="shared" ref="P4:P50" si="4">RANK(N5, $N$3:$N$50)</f>
        <v>21</v>
      </c>
      <c r="Q5" t="str">
        <f t="shared" si="3"/>
        <v>Very Good</v>
      </c>
    </row>
    <row r="6" spans="1:17" ht="15.75" x14ac:dyDescent="0.25">
      <c r="A6" s="2" t="s">
        <v>4</v>
      </c>
      <c r="B6" s="2">
        <v>58</v>
      </c>
      <c r="C6" s="2">
        <v>49</v>
      </c>
      <c r="D6" s="2">
        <v>68</v>
      </c>
      <c r="E6" s="2">
        <v>90</v>
      </c>
      <c r="F6" s="2">
        <v>76</v>
      </c>
      <c r="G6" s="2">
        <v>87</v>
      </c>
      <c r="H6" s="2">
        <v>90</v>
      </c>
      <c r="I6" s="2">
        <v>76</v>
      </c>
      <c r="J6" s="2">
        <v>87</v>
      </c>
      <c r="K6" s="2">
        <v>98</v>
      </c>
      <c r="L6" s="2"/>
      <c r="M6">
        <f t="shared" si="0"/>
        <v>779</v>
      </c>
      <c r="N6">
        <f t="shared" si="1"/>
        <v>77.900000000000006</v>
      </c>
      <c r="O6" s="6" t="str">
        <f t="shared" si="2"/>
        <v>B</v>
      </c>
      <c r="P6">
        <f t="shared" si="4"/>
        <v>5</v>
      </c>
      <c r="Q6" t="str">
        <f t="shared" si="3"/>
        <v>Very Good</v>
      </c>
    </row>
    <row r="7" spans="1:17" ht="15.75" x14ac:dyDescent="0.25">
      <c r="A7" s="2" t="s">
        <v>5</v>
      </c>
      <c r="B7" s="2">
        <v>70</v>
      </c>
      <c r="C7" s="2">
        <v>54</v>
      </c>
      <c r="D7" s="2">
        <v>67</v>
      </c>
      <c r="E7" s="2">
        <v>87</v>
      </c>
      <c r="F7" s="2">
        <v>87</v>
      </c>
      <c r="G7" s="2">
        <v>98</v>
      </c>
      <c r="H7" s="2">
        <v>87</v>
      </c>
      <c r="I7" s="2">
        <v>87</v>
      </c>
      <c r="J7" s="2">
        <v>98</v>
      </c>
      <c r="K7" s="2">
        <v>90</v>
      </c>
      <c r="L7" s="2"/>
      <c r="M7">
        <f t="shared" si="0"/>
        <v>825</v>
      </c>
      <c r="N7">
        <f t="shared" si="1"/>
        <v>82.5</v>
      </c>
      <c r="O7" s="6" t="str">
        <f t="shared" si="2"/>
        <v>A</v>
      </c>
      <c r="P7">
        <f t="shared" si="4"/>
        <v>1</v>
      </c>
      <c r="Q7" t="str">
        <f t="shared" si="3"/>
        <v>Excellent</v>
      </c>
    </row>
    <row r="8" spans="1:17" ht="15.75" x14ac:dyDescent="0.25">
      <c r="A8" s="2" t="s">
        <v>6</v>
      </c>
      <c r="B8" s="2">
        <v>92</v>
      </c>
      <c r="C8" s="2">
        <v>64</v>
      </c>
      <c r="D8" s="2">
        <v>78</v>
      </c>
      <c r="E8" s="2">
        <v>53</v>
      </c>
      <c r="F8" s="2">
        <v>90</v>
      </c>
      <c r="G8" s="2">
        <v>87</v>
      </c>
      <c r="H8" s="2">
        <v>53</v>
      </c>
      <c r="I8" s="2">
        <v>90</v>
      </c>
      <c r="J8" s="2">
        <v>87</v>
      </c>
      <c r="K8" s="2">
        <v>89</v>
      </c>
      <c r="L8" s="2"/>
      <c r="M8">
        <f t="shared" si="0"/>
        <v>783</v>
      </c>
      <c r="N8">
        <f t="shared" si="1"/>
        <v>78.3</v>
      </c>
      <c r="O8" s="6" t="str">
        <f t="shared" si="2"/>
        <v>B</v>
      </c>
      <c r="P8">
        <f t="shared" si="4"/>
        <v>3</v>
      </c>
      <c r="Q8" t="str">
        <f t="shared" si="3"/>
        <v>Very Good</v>
      </c>
    </row>
    <row r="9" spans="1:17" ht="15.75" x14ac:dyDescent="0.25">
      <c r="A9" s="2" t="s">
        <v>7</v>
      </c>
      <c r="B9" s="2">
        <v>65</v>
      </c>
      <c r="C9" s="2">
        <v>76</v>
      </c>
      <c r="D9" s="2">
        <v>56</v>
      </c>
      <c r="E9" s="2">
        <v>54</v>
      </c>
      <c r="F9" s="2">
        <v>34</v>
      </c>
      <c r="G9" s="2">
        <v>65</v>
      </c>
      <c r="H9" s="2">
        <v>54</v>
      </c>
      <c r="I9" s="2">
        <v>34</v>
      </c>
      <c r="J9" s="2">
        <v>65</v>
      </c>
      <c r="K9" s="2">
        <v>88</v>
      </c>
      <c r="L9" s="2"/>
      <c r="M9">
        <f t="shared" si="0"/>
        <v>591</v>
      </c>
      <c r="N9">
        <f t="shared" si="1"/>
        <v>59.1</v>
      </c>
      <c r="O9" s="6" t="str">
        <f t="shared" si="2"/>
        <v>D</v>
      </c>
      <c r="P9">
        <f t="shared" si="4"/>
        <v>46</v>
      </c>
      <c r="Q9" t="str">
        <f t="shared" si="3"/>
        <v>Fair</v>
      </c>
    </row>
    <row r="10" spans="1:17" ht="15.75" x14ac:dyDescent="0.25">
      <c r="A10" s="2" t="s">
        <v>8</v>
      </c>
      <c r="B10" s="2">
        <v>76</v>
      </c>
      <c r="C10" s="2">
        <v>82</v>
      </c>
      <c r="D10" s="2">
        <v>76</v>
      </c>
      <c r="E10" s="2">
        <v>65</v>
      </c>
      <c r="F10" s="2">
        <v>56</v>
      </c>
      <c r="G10" s="2">
        <v>75</v>
      </c>
      <c r="H10" s="2">
        <v>65</v>
      </c>
      <c r="I10" s="2">
        <v>56</v>
      </c>
      <c r="J10" s="2">
        <v>75</v>
      </c>
      <c r="K10" s="2">
        <v>78</v>
      </c>
      <c r="L10" s="2"/>
      <c r="M10">
        <f t="shared" si="0"/>
        <v>704</v>
      </c>
      <c r="N10">
        <f t="shared" si="1"/>
        <v>70.400000000000006</v>
      </c>
      <c r="O10" s="6" t="str">
        <f t="shared" si="2"/>
        <v>B</v>
      </c>
      <c r="P10">
        <f t="shared" si="4"/>
        <v>26</v>
      </c>
      <c r="Q10" t="str">
        <f t="shared" si="3"/>
        <v>Very Good</v>
      </c>
    </row>
    <row r="11" spans="1:17" ht="15.75" x14ac:dyDescent="0.25">
      <c r="A11" s="2" t="s">
        <v>9</v>
      </c>
      <c r="B11" s="2">
        <v>80</v>
      </c>
      <c r="C11" s="2">
        <v>89</v>
      </c>
      <c r="D11" s="2">
        <v>80</v>
      </c>
      <c r="E11" s="2">
        <v>44</v>
      </c>
      <c r="F11" s="2">
        <v>65</v>
      </c>
      <c r="G11">
        <v>76</v>
      </c>
      <c r="H11" s="2">
        <v>44</v>
      </c>
      <c r="I11" s="2">
        <v>65</v>
      </c>
      <c r="J11">
        <v>76</v>
      </c>
      <c r="K11" s="2">
        <v>67</v>
      </c>
      <c r="L11" s="2"/>
      <c r="M11">
        <f t="shared" si="0"/>
        <v>686</v>
      </c>
      <c r="N11">
        <f t="shared" si="1"/>
        <v>68.599999999999994</v>
      </c>
      <c r="O11" s="6" t="str">
        <f t="shared" si="2"/>
        <v>C</v>
      </c>
      <c r="P11">
        <f t="shared" si="4"/>
        <v>30</v>
      </c>
      <c r="Q11" t="str">
        <f t="shared" si="3"/>
        <v>Good</v>
      </c>
    </row>
    <row r="12" spans="1:17" ht="15.75" x14ac:dyDescent="0.25">
      <c r="A12" s="2" t="s">
        <v>10</v>
      </c>
      <c r="B12" s="2">
        <v>45</v>
      </c>
      <c r="C12" s="2">
        <v>91</v>
      </c>
      <c r="D12" s="2">
        <v>87</v>
      </c>
      <c r="E12" s="2">
        <v>32</v>
      </c>
      <c r="F12" s="2">
        <v>45</v>
      </c>
      <c r="G12">
        <v>56</v>
      </c>
      <c r="H12" s="2">
        <v>32</v>
      </c>
      <c r="I12" s="2">
        <v>45</v>
      </c>
      <c r="J12">
        <v>56</v>
      </c>
      <c r="K12" s="2">
        <v>89</v>
      </c>
      <c r="L12" s="2"/>
      <c r="M12">
        <f t="shared" si="0"/>
        <v>578</v>
      </c>
      <c r="N12">
        <f t="shared" si="1"/>
        <v>57.8</v>
      </c>
      <c r="O12" s="6" t="str">
        <f t="shared" si="2"/>
        <v>D</v>
      </c>
      <c r="P12">
        <f t="shared" si="4"/>
        <v>48</v>
      </c>
      <c r="Q12" t="str">
        <f t="shared" si="3"/>
        <v>Fair</v>
      </c>
    </row>
    <row r="13" spans="1:17" ht="15.75" x14ac:dyDescent="0.25">
      <c r="A13" s="2" t="s">
        <v>11</v>
      </c>
      <c r="B13" s="2">
        <v>65</v>
      </c>
      <c r="C13" s="2">
        <v>43</v>
      </c>
      <c r="D13" s="2">
        <v>76</v>
      </c>
      <c r="E13" s="2">
        <v>78</v>
      </c>
      <c r="F13" s="2">
        <v>56</v>
      </c>
      <c r="G13" s="2">
        <v>65</v>
      </c>
      <c r="H13" s="2">
        <v>20</v>
      </c>
      <c r="I13" s="2">
        <v>78</v>
      </c>
      <c r="J13">
        <v>81</v>
      </c>
      <c r="K13" s="2">
        <v>90</v>
      </c>
      <c r="L13" s="2"/>
      <c r="M13">
        <f t="shared" si="0"/>
        <v>652</v>
      </c>
      <c r="N13">
        <f t="shared" si="1"/>
        <v>65.2</v>
      </c>
      <c r="O13" s="6" t="str">
        <f t="shared" si="2"/>
        <v>C</v>
      </c>
      <c r="P13">
        <f t="shared" si="4"/>
        <v>37</v>
      </c>
      <c r="Q13" t="str">
        <f t="shared" si="3"/>
        <v>Good</v>
      </c>
    </row>
    <row r="14" spans="1:17" ht="15.75" x14ac:dyDescent="0.25">
      <c r="A14" s="2" t="s">
        <v>12</v>
      </c>
      <c r="B14" s="2">
        <v>55</v>
      </c>
      <c r="C14" s="2">
        <v>55</v>
      </c>
      <c r="D14" s="2">
        <v>88</v>
      </c>
      <c r="E14" s="2">
        <v>45</v>
      </c>
      <c r="F14" s="2">
        <v>86</v>
      </c>
      <c r="G14" s="2">
        <v>55</v>
      </c>
      <c r="H14" s="2">
        <v>45</v>
      </c>
      <c r="I14" s="2">
        <v>93</v>
      </c>
      <c r="J14">
        <v>87</v>
      </c>
      <c r="K14" s="2">
        <v>70</v>
      </c>
      <c r="L14" s="2"/>
      <c r="M14">
        <f t="shared" si="0"/>
        <v>679</v>
      </c>
      <c r="N14">
        <f t="shared" si="1"/>
        <v>67.900000000000006</v>
      </c>
      <c r="O14" s="6" t="str">
        <f t="shared" si="2"/>
        <v>C</v>
      </c>
      <c r="P14">
        <f t="shared" si="4"/>
        <v>33</v>
      </c>
      <c r="Q14" t="str">
        <f t="shared" si="3"/>
        <v>Good</v>
      </c>
    </row>
    <row r="15" spans="1:17" ht="15.75" x14ac:dyDescent="0.25">
      <c r="A15" s="2" t="s">
        <v>13</v>
      </c>
      <c r="B15" s="2">
        <v>76</v>
      </c>
      <c r="C15" s="2">
        <v>65</v>
      </c>
      <c r="D15" s="2">
        <v>75</v>
      </c>
      <c r="E15" s="2">
        <v>78</v>
      </c>
      <c r="F15" s="2">
        <v>89</v>
      </c>
      <c r="G15" s="2">
        <v>76</v>
      </c>
      <c r="H15" s="2">
        <v>89</v>
      </c>
      <c r="I15" s="2">
        <v>56</v>
      </c>
      <c r="J15">
        <v>76</v>
      </c>
      <c r="K15" s="2">
        <v>77</v>
      </c>
      <c r="L15" s="2"/>
      <c r="M15">
        <f t="shared" si="0"/>
        <v>757</v>
      </c>
      <c r="N15">
        <f t="shared" si="1"/>
        <v>75.7</v>
      </c>
      <c r="O15" s="6" t="str">
        <f t="shared" si="2"/>
        <v>B</v>
      </c>
      <c r="P15">
        <f t="shared" si="4"/>
        <v>8</v>
      </c>
      <c r="Q15" t="str">
        <f t="shared" si="3"/>
        <v>Very Good</v>
      </c>
    </row>
    <row r="16" spans="1:17" ht="15.75" x14ac:dyDescent="0.25">
      <c r="A16" s="2" t="s">
        <v>14</v>
      </c>
      <c r="B16" s="2">
        <v>90</v>
      </c>
      <c r="C16" s="2">
        <v>76</v>
      </c>
      <c r="D16" s="2">
        <v>87</v>
      </c>
      <c r="E16" s="2">
        <v>49</v>
      </c>
      <c r="F16" s="2">
        <v>68</v>
      </c>
      <c r="G16" s="2">
        <v>90</v>
      </c>
      <c r="H16" s="2">
        <v>56</v>
      </c>
      <c r="I16" s="2">
        <v>55</v>
      </c>
      <c r="J16">
        <v>88</v>
      </c>
      <c r="K16" s="2">
        <v>85</v>
      </c>
      <c r="L16" s="2"/>
      <c r="M16">
        <f t="shared" si="0"/>
        <v>744</v>
      </c>
      <c r="N16">
        <f t="shared" si="1"/>
        <v>74.400000000000006</v>
      </c>
      <c r="O16" s="6" t="str">
        <f t="shared" si="2"/>
        <v>B</v>
      </c>
      <c r="P16">
        <f t="shared" si="4"/>
        <v>14</v>
      </c>
      <c r="Q16" t="str">
        <f t="shared" si="3"/>
        <v>Very Good</v>
      </c>
    </row>
    <row r="17" spans="1:17" ht="15.75" x14ac:dyDescent="0.25">
      <c r="A17" s="2" t="s">
        <v>15</v>
      </c>
      <c r="B17" s="2">
        <v>87</v>
      </c>
      <c r="C17" s="2">
        <v>87</v>
      </c>
      <c r="D17" s="2">
        <v>98</v>
      </c>
      <c r="E17" s="2">
        <v>54</v>
      </c>
      <c r="F17" s="2">
        <v>67</v>
      </c>
      <c r="G17" s="2">
        <v>87</v>
      </c>
      <c r="H17" s="2">
        <v>67</v>
      </c>
      <c r="I17" s="2">
        <v>50</v>
      </c>
      <c r="J17">
        <v>63</v>
      </c>
      <c r="K17" s="2">
        <v>85</v>
      </c>
      <c r="L17" s="2"/>
      <c r="M17">
        <f t="shared" si="0"/>
        <v>745</v>
      </c>
      <c r="N17">
        <f t="shared" si="1"/>
        <v>74.5</v>
      </c>
      <c r="O17" s="6" t="str">
        <f t="shared" si="2"/>
        <v>B</v>
      </c>
      <c r="P17">
        <f t="shared" si="4"/>
        <v>13</v>
      </c>
      <c r="Q17" t="str">
        <f t="shared" si="3"/>
        <v>Very Good</v>
      </c>
    </row>
    <row r="18" spans="1:17" ht="15.75" x14ac:dyDescent="0.25">
      <c r="A18" s="2" t="s">
        <v>16</v>
      </c>
      <c r="B18" s="2">
        <v>53</v>
      </c>
      <c r="C18" s="2">
        <v>90</v>
      </c>
      <c r="D18" s="2">
        <v>87</v>
      </c>
      <c r="E18" s="2">
        <v>64</v>
      </c>
      <c r="F18" s="2">
        <v>78</v>
      </c>
      <c r="G18" s="2">
        <v>53</v>
      </c>
      <c r="H18" s="2">
        <v>77</v>
      </c>
      <c r="I18" s="2">
        <v>76</v>
      </c>
      <c r="J18">
        <v>65</v>
      </c>
      <c r="K18" s="2">
        <v>90</v>
      </c>
      <c r="L18" s="2"/>
      <c r="M18">
        <f t="shared" si="0"/>
        <v>733</v>
      </c>
      <c r="N18">
        <f t="shared" si="1"/>
        <v>73.3</v>
      </c>
      <c r="O18" s="6" t="str">
        <f t="shared" si="2"/>
        <v>B</v>
      </c>
      <c r="P18">
        <f t="shared" si="4"/>
        <v>18</v>
      </c>
      <c r="Q18" t="str">
        <f t="shared" si="3"/>
        <v>Very Good</v>
      </c>
    </row>
    <row r="19" spans="1:17" ht="15.75" x14ac:dyDescent="0.25">
      <c r="A19" s="2" t="s">
        <v>17</v>
      </c>
      <c r="B19" s="2">
        <v>54</v>
      </c>
      <c r="C19" s="2">
        <v>34</v>
      </c>
      <c r="D19" s="2">
        <v>65</v>
      </c>
      <c r="E19" s="2">
        <v>76</v>
      </c>
      <c r="F19" s="2">
        <v>56</v>
      </c>
      <c r="G19" s="2">
        <v>54</v>
      </c>
      <c r="H19" s="2">
        <v>35</v>
      </c>
      <c r="I19" s="2">
        <v>82</v>
      </c>
      <c r="J19">
        <v>75</v>
      </c>
      <c r="K19" s="2">
        <v>91</v>
      </c>
      <c r="L19" s="2"/>
      <c r="M19">
        <f t="shared" si="0"/>
        <v>622</v>
      </c>
      <c r="N19">
        <f t="shared" si="1"/>
        <v>62.2</v>
      </c>
      <c r="O19" s="6" t="str">
        <f t="shared" si="2"/>
        <v>C</v>
      </c>
      <c r="P19">
        <f t="shared" si="4"/>
        <v>42</v>
      </c>
      <c r="Q19" t="str">
        <f t="shared" si="3"/>
        <v>Good</v>
      </c>
    </row>
    <row r="20" spans="1:17" ht="15.75" x14ac:dyDescent="0.25">
      <c r="A20" s="2" t="s">
        <v>18</v>
      </c>
      <c r="B20" s="2">
        <v>65</v>
      </c>
      <c r="C20" s="2">
        <v>56</v>
      </c>
      <c r="D20" s="2">
        <v>75</v>
      </c>
      <c r="E20" s="2">
        <v>82</v>
      </c>
      <c r="F20" s="2">
        <v>76</v>
      </c>
      <c r="G20" s="2">
        <v>65</v>
      </c>
      <c r="H20" s="2">
        <v>56</v>
      </c>
      <c r="I20" s="2">
        <v>65</v>
      </c>
      <c r="J20">
        <v>87</v>
      </c>
      <c r="K20" s="2">
        <v>90</v>
      </c>
      <c r="L20" s="2"/>
      <c r="M20">
        <f t="shared" si="0"/>
        <v>717</v>
      </c>
      <c r="N20">
        <f t="shared" si="1"/>
        <v>71.7</v>
      </c>
      <c r="O20" s="6" t="str">
        <f t="shared" si="2"/>
        <v>B</v>
      </c>
      <c r="P20">
        <f t="shared" si="4"/>
        <v>23</v>
      </c>
      <c r="Q20" t="str">
        <f t="shared" si="3"/>
        <v>Very Good</v>
      </c>
    </row>
    <row r="21" spans="1:17" ht="15.75" x14ac:dyDescent="0.25">
      <c r="A21" s="2" t="s">
        <v>19</v>
      </c>
      <c r="B21" s="2">
        <v>44</v>
      </c>
      <c r="C21" s="2">
        <v>65</v>
      </c>
      <c r="D21">
        <v>76</v>
      </c>
      <c r="E21" s="2">
        <v>89</v>
      </c>
      <c r="F21" s="2">
        <v>80</v>
      </c>
      <c r="G21" s="2">
        <v>44</v>
      </c>
      <c r="H21" s="2">
        <v>48</v>
      </c>
      <c r="I21" s="2">
        <v>50</v>
      </c>
      <c r="J21">
        <v>80</v>
      </c>
      <c r="K21" s="2">
        <v>89</v>
      </c>
      <c r="L21" s="2"/>
      <c r="M21">
        <f t="shared" si="0"/>
        <v>665</v>
      </c>
      <c r="N21">
        <f t="shared" si="1"/>
        <v>66.5</v>
      </c>
      <c r="O21" s="6" t="str">
        <f t="shared" si="2"/>
        <v>C</v>
      </c>
      <c r="P21">
        <f t="shared" si="4"/>
        <v>36</v>
      </c>
      <c r="Q21" t="str">
        <f t="shared" si="3"/>
        <v>Good</v>
      </c>
    </row>
    <row r="22" spans="1:17" ht="15.75" x14ac:dyDescent="0.25">
      <c r="A22" s="2" t="s">
        <v>20</v>
      </c>
      <c r="B22" s="2">
        <v>32</v>
      </c>
      <c r="C22" s="2">
        <v>45</v>
      </c>
      <c r="D22">
        <v>56</v>
      </c>
      <c r="E22" s="2">
        <v>91</v>
      </c>
      <c r="F22" s="2">
        <v>87</v>
      </c>
      <c r="G22" s="2">
        <v>32</v>
      </c>
      <c r="H22" s="2">
        <v>94</v>
      </c>
      <c r="I22" s="2">
        <v>40</v>
      </c>
      <c r="J22">
        <v>90</v>
      </c>
      <c r="K22" s="2">
        <v>79</v>
      </c>
      <c r="L22" s="2"/>
      <c r="M22">
        <f t="shared" si="0"/>
        <v>646</v>
      </c>
      <c r="N22">
        <f t="shared" si="1"/>
        <v>64.599999999999994</v>
      </c>
      <c r="O22" s="6" t="str">
        <f t="shared" si="2"/>
        <v>C</v>
      </c>
      <c r="P22">
        <f t="shared" si="4"/>
        <v>38</v>
      </c>
      <c r="Q22" t="str">
        <f t="shared" si="3"/>
        <v>Good</v>
      </c>
    </row>
    <row r="23" spans="1:17" ht="15.75" x14ac:dyDescent="0.25">
      <c r="A23" s="2" t="s">
        <v>21</v>
      </c>
      <c r="B23" s="2">
        <v>20</v>
      </c>
      <c r="C23" s="2">
        <v>78</v>
      </c>
      <c r="D23">
        <v>81</v>
      </c>
      <c r="E23" s="2">
        <v>56</v>
      </c>
      <c r="F23" s="2">
        <v>65</v>
      </c>
      <c r="G23" s="2">
        <v>43</v>
      </c>
      <c r="H23" s="2">
        <v>88</v>
      </c>
      <c r="I23" s="2">
        <v>39</v>
      </c>
      <c r="J23">
        <v>92</v>
      </c>
      <c r="K23" s="2">
        <v>75</v>
      </c>
      <c r="L23" s="2"/>
      <c r="M23">
        <f t="shared" si="0"/>
        <v>637</v>
      </c>
      <c r="N23">
        <f t="shared" si="1"/>
        <v>63.7</v>
      </c>
      <c r="O23" s="6" t="str">
        <f t="shared" si="2"/>
        <v>C</v>
      </c>
      <c r="P23">
        <f t="shared" si="4"/>
        <v>40</v>
      </c>
      <c r="Q23" t="str">
        <f t="shared" si="3"/>
        <v>Good</v>
      </c>
    </row>
    <row r="24" spans="1:17" ht="15.75" x14ac:dyDescent="0.25">
      <c r="A24" s="2" t="s">
        <v>22</v>
      </c>
      <c r="B24" s="2">
        <v>45</v>
      </c>
      <c r="C24" s="2">
        <v>93</v>
      </c>
      <c r="D24">
        <v>87</v>
      </c>
      <c r="E24" s="2">
        <v>86</v>
      </c>
      <c r="F24" s="2">
        <v>55</v>
      </c>
      <c r="G24" s="2">
        <v>55</v>
      </c>
      <c r="H24" s="2">
        <v>72</v>
      </c>
      <c r="I24" s="2">
        <v>56</v>
      </c>
      <c r="J24">
        <v>92</v>
      </c>
      <c r="K24" s="2">
        <v>77</v>
      </c>
      <c r="L24" s="2"/>
      <c r="M24">
        <f t="shared" si="0"/>
        <v>718</v>
      </c>
      <c r="N24">
        <f t="shared" si="1"/>
        <v>71.8</v>
      </c>
      <c r="O24" s="6" t="str">
        <f t="shared" si="2"/>
        <v>B</v>
      </c>
      <c r="P24">
        <f t="shared" si="4"/>
        <v>22</v>
      </c>
      <c r="Q24" t="str">
        <f t="shared" si="3"/>
        <v>Very Good</v>
      </c>
    </row>
    <row r="25" spans="1:17" ht="15.75" x14ac:dyDescent="0.25">
      <c r="A25" s="2" t="s">
        <v>23</v>
      </c>
      <c r="B25" s="2">
        <v>89</v>
      </c>
      <c r="C25" s="2">
        <v>56</v>
      </c>
      <c r="D25">
        <v>76</v>
      </c>
      <c r="E25" s="2">
        <v>89</v>
      </c>
      <c r="F25" s="2">
        <v>76</v>
      </c>
      <c r="G25" s="2">
        <v>65</v>
      </c>
      <c r="H25" s="2">
        <v>60</v>
      </c>
      <c r="I25" s="2">
        <v>82</v>
      </c>
      <c r="J25">
        <v>88</v>
      </c>
      <c r="K25" s="2">
        <v>90</v>
      </c>
      <c r="L25" s="2"/>
      <c r="M25">
        <f t="shared" si="0"/>
        <v>771</v>
      </c>
      <c r="N25">
        <f t="shared" si="1"/>
        <v>77.099999999999994</v>
      </c>
      <c r="O25" s="6" t="str">
        <f t="shared" si="2"/>
        <v>B</v>
      </c>
      <c r="P25">
        <f t="shared" si="4"/>
        <v>7</v>
      </c>
      <c r="Q25" t="str">
        <f t="shared" si="3"/>
        <v>Very Good</v>
      </c>
    </row>
    <row r="26" spans="1:17" ht="15.75" x14ac:dyDescent="0.25">
      <c r="A26" s="2" t="s">
        <v>24</v>
      </c>
      <c r="B26" s="2">
        <v>56</v>
      </c>
      <c r="C26" s="2">
        <v>55</v>
      </c>
      <c r="D26">
        <v>88</v>
      </c>
      <c r="E26" s="2">
        <v>68</v>
      </c>
      <c r="F26" s="2">
        <v>90</v>
      </c>
      <c r="G26" s="2">
        <v>76</v>
      </c>
      <c r="H26" s="2">
        <v>59</v>
      </c>
      <c r="I26" s="2">
        <v>49</v>
      </c>
      <c r="J26">
        <v>73</v>
      </c>
      <c r="K26" s="2">
        <v>94</v>
      </c>
      <c r="L26" s="2"/>
      <c r="M26">
        <f t="shared" si="0"/>
        <v>708</v>
      </c>
      <c r="N26">
        <f t="shared" si="1"/>
        <v>70.8</v>
      </c>
      <c r="O26" s="6" t="str">
        <f t="shared" si="2"/>
        <v>B</v>
      </c>
      <c r="P26">
        <f t="shared" si="4"/>
        <v>25</v>
      </c>
      <c r="Q26" t="str">
        <f t="shared" si="3"/>
        <v>Very Good</v>
      </c>
    </row>
    <row r="27" spans="1:17" ht="15.75" x14ac:dyDescent="0.25">
      <c r="A27" s="2" t="s">
        <v>25</v>
      </c>
      <c r="B27" s="2">
        <v>67</v>
      </c>
      <c r="C27" s="2">
        <v>50</v>
      </c>
      <c r="D27">
        <v>63</v>
      </c>
      <c r="E27" s="2">
        <v>67</v>
      </c>
      <c r="F27" s="2">
        <v>87</v>
      </c>
      <c r="G27" s="2">
        <v>87</v>
      </c>
      <c r="H27" s="2">
        <v>59</v>
      </c>
      <c r="I27" s="2">
        <v>51</v>
      </c>
      <c r="J27">
        <v>64</v>
      </c>
      <c r="K27" s="2">
        <v>95</v>
      </c>
      <c r="L27" s="2"/>
      <c r="M27">
        <f t="shared" si="0"/>
        <v>690</v>
      </c>
      <c r="N27">
        <f t="shared" si="1"/>
        <v>69</v>
      </c>
      <c r="O27" s="6" t="str">
        <f t="shared" si="2"/>
        <v>C</v>
      </c>
      <c r="P27">
        <f t="shared" si="4"/>
        <v>28</v>
      </c>
      <c r="Q27" t="str">
        <f t="shared" si="3"/>
        <v>Good</v>
      </c>
    </row>
    <row r="28" spans="1:17" ht="15.75" x14ac:dyDescent="0.25">
      <c r="A28" s="2" t="s">
        <v>26</v>
      </c>
      <c r="B28" s="2">
        <v>77</v>
      </c>
      <c r="C28" s="2">
        <v>76</v>
      </c>
      <c r="D28">
        <v>65</v>
      </c>
      <c r="E28" s="2">
        <v>78</v>
      </c>
      <c r="F28" s="2">
        <v>53</v>
      </c>
      <c r="G28" s="2">
        <v>90</v>
      </c>
      <c r="H28" s="2">
        <v>67</v>
      </c>
      <c r="I28" s="2">
        <v>62</v>
      </c>
      <c r="J28">
        <v>84</v>
      </c>
      <c r="K28" s="2">
        <v>89</v>
      </c>
      <c r="L28" s="2"/>
      <c r="M28">
        <f t="shared" si="0"/>
        <v>741</v>
      </c>
      <c r="N28">
        <f t="shared" si="1"/>
        <v>74.099999999999994</v>
      </c>
      <c r="O28" s="6" t="str">
        <f t="shared" si="2"/>
        <v>B</v>
      </c>
      <c r="P28">
        <f t="shared" si="4"/>
        <v>16</v>
      </c>
      <c r="Q28" t="str">
        <f t="shared" si="3"/>
        <v>Very Good</v>
      </c>
    </row>
    <row r="29" spans="1:17" ht="15.75" x14ac:dyDescent="0.25">
      <c r="A29" s="2" t="s">
        <v>27</v>
      </c>
      <c r="B29" s="2">
        <v>35</v>
      </c>
      <c r="C29" s="2">
        <v>82</v>
      </c>
      <c r="D29">
        <v>75</v>
      </c>
      <c r="E29" s="2">
        <v>56</v>
      </c>
      <c r="F29" s="2">
        <v>54</v>
      </c>
      <c r="G29" s="2">
        <v>34</v>
      </c>
      <c r="H29" s="2">
        <v>63</v>
      </c>
      <c r="I29" s="2">
        <v>71</v>
      </c>
      <c r="J29">
        <v>75</v>
      </c>
      <c r="K29" s="2">
        <v>90</v>
      </c>
      <c r="L29" s="2"/>
      <c r="M29">
        <f t="shared" si="0"/>
        <v>635</v>
      </c>
      <c r="N29">
        <f t="shared" si="1"/>
        <v>63.5</v>
      </c>
      <c r="O29" s="6" t="str">
        <f t="shared" si="2"/>
        <v>C</v>
      </c>
      <c r="P29">
        <f t="shared" si="4"/>
        <v>41</v>
      </c>
      <c r="Q29" t="str">
        <f t="shared" si="3"/>
        <v>Good</v>
      </c>
    </row>
    <row r="30" spans="1:17" ht="15.75" x14ac:dyDescent="0.25">
      <c r="A30" s="2" t="s">
        <v>28</v>
      </c>
      <c r="B30" s="2">
        <v>56</v>
      </c>
      <c r="C30" s="2">
        <v>65</v>
      </c>
      <c r="D30">
        <v>87</v>
      </c>
      <c r="E30" s="2">
        <v>76</v>
      </c>
      <c r="F30" s="2">
        <v>65</v>
      </c>
      <c r="G30" s="2">
        <v>56</v>
      </c>
      <c r="H30" s="2">
        <v>85</v>
      </c>
      <c r="I30" s="2">
        <v>92</v>
      </c>
      <c r="J30">
        <v>76</v>
      </c>
      <c r="K30" s="2">
        <v>85</v>
      </c>
      <c r="L30" s="2"/>
      <c r="M30">
        <f t="shared" si="0"/>
        <v>743</v>
      </c>
      <c r="N30">
        <f t="shared" si="1"/>
        <v>74.3</v>
      </c>
      <c r="O30" s="6" t="str">
        <f t="shared" si="2"/>
        <v>B</v>
      </c>
      <c r="P30">
        <f t="shared" si="4"/>
        <v>15</v>
      </c>
      <c r="Q30" t="str">
        <f t="shared" si="3"/>
        <v>Very Good</v>
      </c>
    </row>
    <row r="31" spans="1:17" ht="15.75" x14ac:dyDescent="0.25">
      <c r="A31" s="2" t="s">
        <v>29</v>
      </c>
      <c r="B31" s="2">
        <v>48</v>
      </c>
      <c r="C31" s="2">
        <v>50</v>
      </c>
      <c r="D31">
        <v>80</v>
      </c>
      <c r="E31" s="2">
        <v>80</v>
      </c>
      <c r="F31" s="2">
        <v>44</v>
      </c>
      <c r="G31" s="2">
        <v>65</v>
      </c>
      <c r="H31" s="2">
        <v>43</v>
      </c>
      <c r="I31" s="2">
        <v>48</v>
      </c>
      <c r="J31">
        <v>50</v>
      </c>
      <c r="K31" s="2">
        <v>83</v>
      </c>
      <c r="L31" s="2"/>
      <c r="M31">
        <f t="shared" si="0"/>
        <v>591</v>
      </c>
      <c r="N31">
        <f t="shared" si="1"/>
        <v>59.1</v>
      </c>
      <c r="O31" s="6" t="str">
        <f t="shared" si="2"/>
        <v>D</v>
      </c>
      <c r="P31">
        <f t="shared" si="4"/>
        <v>46</v>
      </c>
      <c r="Q31" t="str">
        <f t="shared" si="3"/>
        <v>Fair</v>
      </c>
    </row>
    <row r="32" spans="1:17" ht="15.75" x14ac:dyDescent="0.25">
      <c r="A32" s="2" t="s">
        <v>30</v>
      </c>
      <c r="B32" s="2">
        <v>94</v>
      </c>
      <c r="C32" s="2">
        <v>40</v>
      </c>
      <c r="D32">
        <v>90</v>
      </c>
      <c r="E32" s="2">
        <v>87</v>
      </c>
      <c r="F32" s="2">
        <v>32</v>
      </c>
      <c r="G32" s="2">
        <v>45</v>
      </c>
      <c r="H32" s="2">
        <v>36</v>
      </c>
      <c r="I32" s="2">
        <v>83</v>
      </c>
      <c r="J32">
        <v>56</v>
      </c>
      <c r="K32" s="2">
        <v>81</v>
      </c>
      <c r="L32" s="2"/>
      <c r="M32">
        <f t="shared" si="0"/>
        <v>644</v>
      </c>
      <c r="N32">
        <f t="shared" si="1"/>
        <v>64.400000000000006</v>
      </c>
      <c r="O32" s="6" t="str">
        <f t="shared" si="2"/>
        <v>C</v>
      </c>
      <c r="P32">
        <f t="shared" si="4"/>
        <v>39</v>
      </c>
      <c r="Q32" t="str">
        <f t="shared" si="3"/>
        <v>Good</v>
      </c>
    </row>
    <row r="33" spans="1:17" ht="15.75" x14ac:dyDescent="0.25">
      <c r="A33" s="2" t="s">
        <v>31</v>
      </c>
      <c r="B33" s="2">
        <v>88</v>
      </c>
      <c r="C33" s="2">
        <v>39</v>
      </c>
      <c r="D33">
        <v>92</v>
      </c>
      <c r="E33" s="2">
        <v>76</v>
      </c>
      <c r="F33" s="2">
        <v>78</v>
      </c>
      <c r="G33" s="2">
        <v>56</v>
      </c>
      <c r="H33" s="2">
        <v>45</v>
      </c>
      <c r="I33" s="2">
        <v>75</v>
      </c>
      <c r="J33">
        <v>65</v>
      </c>
      <c r="K33" s="2">
        <v>81</v>
      </c>
      <c r="L33" s="2"/>
      <c r="M33">
        <f t="shared" si="0"/>
        <v>695</v>
      </c>
      <c r="N33">
        <f t="shared" si="1"/>
        <v>69.5</v>
      </c>
      <c r="O33" s="6" t="str">
        <f t="shared" si="2"/>
        <v>C</v>
      </c>
      <c r="P33">
        <f t="shared" si="4"/>
        <v>27</v>
      </c>
      <c r="Q33" t="str">
        <f t="shared" si="3"/>
        <v>Good</v>
      </c>
    </row>
    <row r="34" spans="1:17" ht="15.75" x14ac:dyDescent="0.25">
      <c r="A34" s="2" t="s">
        <v>32</v>
      </c>
      <c r="B34" s="2">
        <v>72</v>
      </c>
      <c r="C34" s="2">
        <v>56</v>
      </c>
      <c r="D34">
        <v>92</v>
      </c>
      <c r="E34" s="2">
        <v>88</v>
      </c>
      <c r="F34" s="2">
        <v>45</v>
      </c>
      <c r="G34" s="2">
        <v>86</v>
      </c>
      <c r="H34" s="2">
        <v>56</v>
      </c>
      <c r="I34" s="2">
        <v>77</v>
      </c>
      <c r="J34">
        <v>87</v>
      </c>
      <c r="K34" s="2">
        <v>79</v>
      </c>
      <c r="L34" s="2"/>
      <c r="M34">
        <f t="shared" si="0"/>
        <v>738</v>
      </c>
      <c r="N34">
        <f t="shared" si="1"/>
        <v>73.8</v>
      </c>
      <c r="O34" s="6" t="str">
        <f t="shared" si="2"/>
        <v>B</v>
      </c>
      <c r="P34">
        <f t="shared" si="4"/>
        <v>17</v>
      </c>
      <c r="Q34" t="str">
        <f t="shared" si="3"/>
        <v>Very Good</v>
      </c>
    </row>
    <row r="35" spans="1:17" ht="15.75" x14ac:dyDescent="0.25">
      <c r="A35" s="2" t="s">
        <v>33</v>
      </c>
      <c r="B35" s="2">
        <v>60</v>
      </c>
      <c r="C35" s="2">
        <v>82</v>
      </c>
      <c r="D35">
        <v>88</v>
      </c>
      <c r="E35" s="2">
        <v>75</v>
      </c>
      <c r="F35" s="2">
        <v>78</v>
      </c>
      <c r="G35" s="2">
        <v>89</v>
      </c>
      <c r="H35" s="2">
        <v>65</v>
      </c>
      <c r="I35" s="2">
        <v>78</v>
      </c>
      <c r="J35">
        <v>98</v>
      </c>
      <c r="K35" s="2">
        <v>68</v>
      </c>
      <c r="L35" s="2"/>
      <c r="M35">
        <f t="shared" si="0"/>
        <v>781</v>
      </c>
      <c r="N35">
        <f t="shared" si="1"/>
        <v>78.099999999999994</v>
      </c>
      <c r="O35" s="6" t="str">
        <f t="shared" si="2"/>
        <v>B</v>
      </c>
      <c r="P35">
        <f t="shared" si="4"/>
        <v>4</v>
      </c>
      <c r="Q35" t="str">
        <f t="shared" si="3"/>
        <v>Very Good</v>
      </c>
    </row>
    <row r="36" spans="1:17" ht="15.75" x14ac:dyDescent="0.25">
      <c r="A36" s="2" t="s">
        <v>34</v>
      </c>
      <c r="B36" s="2">
        <v>59</v>
      </c>
      <c r="C36" s="2">
        <v>49</v>
      </c>
      <c r="D36">
        <v>73</v>
      </c>
      <c r="E36" s="2">
        <v>87</v>
      </c>
      <c r="F36" s="2">
        <v>49</v>
      </c>
      <c r="G36" s="2">
        <v>68</v>
      </c>
      <c r="H36" s="2">
        <v>74</v>
      </c>
      <c r="I36" s="2">
        <v>91</v>
      </c>
      <c r="J36">
        <v>84</v>
      </c>
      <c r="K36" s="2">
        <v>90</v>
      </c>
      <c r="L36" s="2"/>
      <c r="M36">
        <f t="shared" si="0"/>
        <v>724</v>
      </c>
      <c r="N36">
        <f t="shared" si="1"/>
        <v>72.400000000000006</v>
      </c>
      <c r="O36" s="6" t="str">
        <f t="shared" si="2"/>
        <v>B</v>
      </c>
      <c r="P36">
        <f t="shared" si="4"/>
        <v>20</v>
      </c>
      <c r="Q36" t="str">
        <f t="shared" si="3"/>
        <v>Very Good</v>
      </c>
    </row>
    <row r="37" spans="1:17" ht="15.75" x14ac:dyDescent="0.25">
      <c r="A37" s="2" t="s">
        <v>35</v>
      </c>
      <c r="B37" s="2">
        <v>59</v>
      </c>
      <c r="C37" s="2">
        <v>51</v>
      </c>
      <c r="D37">
        <v>64</v>
      </c>
      <c r="E37" s="2">
        <v>98</v>
      </c>
      <c r="F37" s="2">
        <v>54</v>
      </c>
      <c r="G37" s="2">
        <v>67</v>
      </c>
      <c r="H37" s="2">
        <v>87</v>
      </c>
      <c r="I37" s="2">
        <v>65</v>
      </c>
      <c r="J37">
        <v>76</v>
      </c>
      <c r="K37" s="2">
        <v>66</v>
      </c>
      <c r="L37" s="2"/>
      <c r="M37">
        <f t="shared" si="0"/>
        <v>687</v>
      </c>
      <c r="N37">
        <f t="shared" si="1"/>
        <v>68.7</v>
      </c>
      <c r="O37" s="6" t="str">
        <f t="shared" si="2"/>
        <v>C</v>
      </c>
      <c r="P37">
        <f t="shared" si="4"/>
        <v>29</v>
      </c>
      <c r="Q37" t="str">
        <f t="shared" si="3"/>
        <v>Good</v>
      </c>
    </row>
    <row r="38" spans="1:17" ht="15.75" x14ac:dyDescent="0.25">
      <c r="A38" s="2" t="s">
        <v>36</v>
      </c>
      <c r="B38" s="2">
        <v>67</v>
      </c>
      <c r="C38" s="2">
        <v>62</v>
      </c>
      <c r="D38">
        <v>84</v>
      </c>
      <c r="E38" s="2">
        <v>87</v>
      </c>
      <c r="F38" s="2">
        <v>64</v>
      </c>
      <c r="G38" s="2">
        <v>78</v>
      </c>
      <c r="H38" s="2">
        <v>93</v>
      </c>
      <c r="I38" s="2">
        <v>60</v>
      </c>
      <c r="J38">
        <v>65</v>
      </c>
      <c r="K38" s="2">
        <v>90</v>
      </c>
      <c r="L38" s="2"/>
      <c r="M38">
        <f t="shared" si="0"/>
        <v>750</v>
      </c>
      <c r="N38">
        <f t="shared" si="1"/>
        <v>75</v>
      </c>
      <c r="O38" s="6" t="str">
        <f t="shared" si="2"/>
        <v>B</v>
      </c>
      <c r="P38">
        <f t="shared" si="4"/>
        <v>11</v>
      </c>
      <c r="Q38" t="str">
        <f t="shared" si="3"/>
        <v>Very Good</v>
      </c>
    </row>
    <row r="39" spans="1:17" ht="15.75" x14ac:dyDescent="0.25">
      <c r="A39" s="2" t="s">
        <v>37</v>
      </c>
      <c r="B39" s="2">
        <v>63</v>
      </c>
      <c r="C39" s="2">
        <v>71</v>
      </c>
      <c r="D39">
        <v>75</v>
      </c>
      <c r="E39" s="2">
        <v>65</v>
      </c>
      <c r="F39" s="2">
        <v>76</v>
      </c>
      <c r="G39" s="2">
        <v>56</v>
      </c>
      <c r="H39" s="2">
        <v>33</v>
      </c>
      <c r="I39" s="2">
        <v>34</v>
      </c>
      <c r="J39">
        <v>56</v>
      </c>
      <c r="K39" s="2">
        <v>89</v>
      </c>
      <c r="L39" s="2"/>
      <c r="M39">
        <f t="shared" si="0"/>
        <v>618</v>
      </c>
      <c r="N39">
        <f t="shared" si="1"/>
        <v>61.8</v>
      </c>
      <c r="O39" s="6" t="str">
        <f t="shared" si="2"/>
        <v>C</v>
      </c>
      <c r="P39">
        <f t="shared" si="4"/>
        <v>43</v>
      </c>
      <c r="Q39" t="str">
        <f t="shared" si="3"/>
        <v>Good</v>
      </c>
    </row>
    <row r="40" spans="1:17" ht="15.75" x14ac:dyDescent="0.25">
      <c r="A40" s="2" t="s">
        <v>38</v>
      </c>
      <c r="B40" s="2">
        <v>85</v>
      </c>
      <c r="C40" s="2">
        <v>92</v>
      </c>
      <c r="D40">
        <v>76</v>
      </c>
      <c r="E40" s="2">
        <v>75</v>
      </c>
      <c r="F40" s="2">
        <v>82</v>
      </c>
      <c r="G40" s="2">
        <v>76</v>
      </c>
      <c r="H40" s="2">
        <v>44</v>
      </c>
      <c r="I40" s="2">
        <v>65</v>
      </c>
      <c r="J40">
        <v>72</v>
      </c>
      <c r="K40" s="2">
        <v>87</v>
      </c>
      <c r="L40" s="2"/>
      <c r="M40">
        <f t="shared" si="0"/>
        <v>754</v>
      </c>
      <c r="N40">
        <f t="shared" si="1"/>
        <v>75.400000000000006</v>
      </c>
      <c r="O40" s="6" t="str">
        <f t="shared" si="2"/>
        <v>B</v>
      </c>
      <c r="P40">
        <f t="shared" si="4"/>
        <v>10</v>
      </c>
      <c r="Q40" t="str">
        <f t="shared" si="3"/>
        <v>Very Good</v>
      </c>
    </row>
    <row r="41" spans="1:17" ht="15.75" x14ac:dyDescent="0.25">
      <c r="A41" s="2" t="s">
        <v>39</v>
      </c>
      <c r="B41" s="2">
        <v>43</v>
      </c>
      <c r="C41" s="2">
        <v>48</v>
      </c>
      <c r="D41">
        <v>50</v>
      </c>
      <c r="E41">
        <v>76</v>
      </c>
      <c r="F41" s="2">
        <v>89</v>
      </c>
      <c r="G41" s="2">
        <v>80</v>
      </c>
      <c r="H41" s="2">
        <v>67</v>
      </c>
      <c r="I41" s="2">
        <v>62</v>
      </c>
      <c r="J41">
        <v>84</v>
      </c>
      <c r="K41" s="2">
        <v>87</v>
      </c>
      <c r="L41" s="2"/>
      <c r="M41">
        <f t="shared" si="0"/>
        <v>686</v>
      </c>
      <c r="N41">
        <f t="shared" si="1"/>
        <v>68.599999999999994</v>
      </c>
      <c r="O41" s="6" t="str">
        <f t="shared" si="2"/>
        <v>C</v>
      </c>
      <c r="P41">
        <f t="shared" si="4"/>
        <v>30</v>
      </c>
      <c r="Q41" t="str">
        <f t="shared" si="3"/>
        <v>Good</v>
      </c>
    </row>
    <row r="42" spans="1:17" ht="15.75" x14ac:dyDescent="0.25">
      <c r="A42" s="2" t="s">
        <v>40</v>
      </c>
      <c r="B42" s="2">
        <v>36</v>
      </c>
      <c r="C42" s="2">
        <v>83</v>
      </c>
      <c r="D42">
        <v>56</v>
      </c>
      <c r="E42">
        <v>56</v>
      </c>
      <c r="F42" s="2">
        <v>91</v>
      </c>
      <c r="G42" s="2">
        <v>87</v>
      </c>
      <c r="H42" s="2">
        <v>63</v>
      </c>
      <c r="I42" s="2">
        <v>71</v>
      </c>
      <c r="J42">
        <v>75</v>
      </c>
      <c r="K42" s="2">
        <v>94</v>
      </c>
      <c r="L42" s="2"/>
      <c r="M42">
        <f t="shared" si="0"/>
        <v>712</v>
      </c>
      <c r="N42">
        <f t="shared" si="1"/>
        <v>71.2</v>
      </c>
      <c r="O42" s="6" t="str">
        <f t="shared" si="2"/>
        <v>B</v>
      </c>
      <c r="P42">
        <f t="shared" si="4"/>
        <v>24</v>
      </c>
      <c r="Q42" t="str">
        <f t="shared" si="3"/>
        <v>Very Good</v>
      </c>
    </row>
    <row r="43" spans="1:17" ht="15.75" x14ac:dyDescent="0.25">
      <c r="A43" s="2" t="s">
        <v>41</v>
      </c>
      <c r="B43" s="2">
        <v>45</v>
      </c>
      <c r="C43" s="2">
        <v>75</v>
      </c>
      <c r="D43">
        <v>65</v>
      </c>
      <c r="E43" s="2">
        <v>86</v>
      </c>
      <c r="F43" s="2">
        <v>56</v>
      </c>
      <c r="G43" s="2">
        <v>77</v>
      </c>
      <c r="H43">
        <v>87</v>
      </c>
      <c r="I43" s="2">
        <v>79</v>
      </c>
      <c r="J43" s="2">
        <v>65</v>
      </c>
      <c r="K43" s="2">
        <v>93</v>
      </c>
      <c r="L43" s="2"/>
      <c r="M43">
        <f t="shared" si="0"/>
        <v>728</v>
      </c>
      <c r="N43">
        <f t="shared" si="1"/>
        <v>72.8</v>
      </c>
      <c r="O43" s="6" t="str">
        <f t="shared" si="2"/>
        <v>B</v>
      </c>
      <c r="P43">
        <f t="shared" si="4"/>
        <v>19</v>
      </c>
      <c r="Q43" t="str">
        <f t="shared" si="3"/>
        <v>Very Good</v>
      </c>
    </row>
    <row r="44" spans="1:17" ht="15.75" x14ac:dyDescent="0.25">
      <c r="A44" s="2" t="s">
        <v>42</v>
      </c>
      <c r="B44" s="2">
        <v>56</v>
      </c>
      <c r="C44" s="2">
        <v>77</v>
      </c>
      <c r="D44">
        <v>87</v>
      </c>
      <c r="E44" s="2">
        <v>89</v>
      </c>
      <c r="F44" s="2">
        <v>65</v>
      </c>
      <c r="G44" s="2">
        <v>78</v>
      </c>
      <c r="H44">
        <v>98</v>
      </c>
      <c r="I44" s="2">
        <v>68</v>
      </c>
      <c r="J44" s="2">
        <v>77</v>
      </c>
      <c r="K44" s="2">
        <v>82</v>
      </c>
      <c r="L44" s="2"/>
      <c r="M44">
        <f t="shared" si="0"/>
        <v>777</v>
      </c>
      <c r="N44">
        <f t="shared" si="1"/>
        <v>77.7</v>
      </c>
      <c r="O44" s="6" t="str">
        <f t="shared" si="2"/>
        <v>B</v>
      </c>
      <c r="P44">
        <f t="shared" si="4"/>
        <v>6</v>
      </c>
      <c r="Q44" t="str">
        <f t="shared" si="3"/>
        <v>Very Good</v>
      </c>
    </row>
    <row r="45" spans="1:17" ht="15.75" x14ac:dyDescent="0.25">
      <c r="A45" s="2" t="s">
        <v>43</v>
      </c>
      <c r="B45" s="2">
        <v>65</v>
      </c>
      <c r="C45" s="2">
        <v>78</v>
      </c>
      <c r="D45">
        <v>98</v>
      </c>
      <c r="E45" s="2">
        <v>68</v>
      </c>
      <c r="F45" s="2">
        <v>74</v>
      </c>
      <c r="G45" s="2">
        <v>91</v>
      </c>
      <c r="H45">
        <v>84</v>
      </c>
      <c r="I45" s="2">
        <v>90</v>
      </c>
      <c r="J45" s="2">
        <v>87</v>
      </c>
      <c r="K45" s="2">
        <v>88</v>
      </c>
      <c r="L45" s="2"/>
      <c r="M45">
        <f t="shared" si="0"/>
        <v>823</v>
      </c>
      <c r="N45">
        <f t="shared" si="1"/>
        <v>82.3</v>
      </c>
      <c r="O45" s="6" t="str">
        <f t="shared" si="2"/>
        <v>A</v>
      </c>
      <c r="P45">
        <f t="shared" si="4"/>
        <v>2</v>
      </c>
      <c r="Q45" t="str">
        <f t="shared" si="3"/>
        <v>Excellent</v>
      </c>
    </row>
    <row r="46" spans="1:17" ht="15.75" x14ac:dyDescent="0.25">
      <c r="A46" s="2" t="s">
        <v>44</v>
      </c>
      <c r="B46" s="2">
        <v>74</v>
      </c>
      <c r="C46" s="2">
        <v>91</v>
      </c>
      <c r="D46">
        <v>84</v>
      </c>
      <c r="E46" s="2">
        <v>67</v>
      </c>
      <c r="F46" s="2">
        <v>87</v>
      </c>
      <c r="G46" s="2">
        <v>65</v>
      </c>
      <c r="H46">
        <v>76</v>
      </c>
      <c r="I46" s="2">
        <v>66</v>
      </c>
      <c r="J46" s="2">
        <v>65</v>
      </c>
      <c r="K46" s="2">
        <v>80</v>
      </c>
      <c r="L46" s="2"/>
      <c r="M46">
        <f t="shared" si="0"/>
        <v>755</v>
      </c>
      <c r="N46">
        <f t="shared" si="1"/>
        <v>75.5</v>
      </c>
      <c r="O46" s="6" t="str">
        <f t="shared" si="2"/>
        <v>B</v>
      </c>
      <c r="P46">
        <f t="shared" si="4"/>
        <v>9</v>
      </c>
      <c r="Q46" t="str">
        <f t="shared" si="3"/>
        <v>Very Good</v>
      </c>
    </row>
    <row r="47" spans="1:17" ht="15.75" x14ac:dyDescent="0.25">
      <c r="A47" s="2" t="s">
        <v>45</v>
      </c>
      <c r="B47" s="2">
        <v>87</v>
      </c>
      <c r="C47" s="2">
        <v>65</v>
      </c>
      <c r="D47">
        <v>76</v>
      </c>
      <c r="E47" s="2">
        <v>78</v>
      </c>
      <c r="F47" s="2">
        <v>93</v>
      </c>
      <c r="G47" s="2">
        <v>60</v>
      </c>
      <c r="H47">
        <v>65</v>
      </c>
      <c r="I47" s="2">
        <v>90</v>
      </c>
      <c r="J47" s="2">
        <v>54</v>
      </c>
      <c r="K47" s="2">
        <v>80</v>
      </c>
      <c r="L47" s="2"/>
      <c r="M47">
        <f t="shared" si="0"/>
        <v>748</v>
      </c>
      <c r="N47">
        <f t="shared" si="1"/>
        <v>74.8</v>
      </c>
      <c r="O47" s="6" t="str">
        <f t="shared" si="2"/>
        <v>B</v>
      </c>
      <c r="P47">
        <f t="shared" si="4"/>
        <v>12</v>
      </c>
      <c r="Q47" t="str">
        <f t="shared" si="3"/>
        <v>Very Good</v>
      </c>
    </row>
    <row r="48" spans="1:17" ht="15.75" x14ac:dyDescent="0.25">
      <c r="A48" s="2" t="s">
        <v>46</v>
      </c>
      <c r="B48" s="2">
        <v>93</v>
      </c>
      <c r="C48" s="2">
        <v>60</v>
      </c>
      <c r="D48">
        <v>65</v>
      </c>
      <c r="E48" s="2">
        <v>56</v>
      </c>
      <c r="F48" s="2">
        <v>33</v>
      </c>
      <c r="G48" s="2">
        <v>34</v>
      </c>
      <c r="H48">
        <v>56</v>
      </c>
      <c r="I48" s="2">
        <v>89</v>
      </c>
      <c r="J48" s="2">
        <v>45</v>
      </c>
      <c r="K48" s="2">
        <v>79</v>
      </c>
      <c r="L48" s="2"/>
      <c r="M48">
        <f t="shared" si="0"/>
        <v>610</v>
      </c>
      <c r="N48">
        <f t="shared" si="1"/>
        <v>61</v>
      </c>
      <c r="O48" s="6" t="str">
        <f t="shared" si="2"/>
        <v>C</v>
      </c>
      <c r="P48">
        <f t="shared" si="4"/>
        <v>44</v>
      </c>
      <c r="Q48" t="str">
        <f t="shared" si="3"/>
        <v>Good</v>
      </c>
    </row>
    <row r="49" spans="1:17" ht="15.75" x14ac:dyDescent="0.25">
      <c r="A49" s="2" t="s">
        <v>47</v>
      </c>
      <c r="B49" s="2">
        <v>33</v>
      </c>
      <c r="C49" s="2">
        <v>34</v>
      </c>
      <c r="D49">
        <v>56</v>
      </c>
      <c r="E49" s="2">
        <v>67</v>
      </c>
      <c r="F49" s="2">
        <v>62</v>
      </c>
      <c r="G49">
        <v>84</v>
      </c>
      <c r="H49" s="2">
        <v>87</v>
      </c>
      <c r="I49" s="2">
        <v>64</v>
      </c>
      <c r="J49" s="2">
        <v>43</v>
      </c>
      <c r="K49" s="2">
        <v>76</v>
      </c>
      <c r="L49" s="2"/>
      <c r="M49">
        <f t="shared" si="0"/>
        <v>606</v>
      </c>
      <c r="N49">
        <f t="shared" si="1"/>
        <v>60.6</v>
      </c>
      <c r="O49" s="6" t="str">
        <f t="shared" si="2"/>
        <v>C</v>
      </c>
      <c r="P49">
        <f t="shared" si="4"/>
        <v>45</v>
      </c>
      <c r="Q49" t="str">
        <f t="shared" si="3"/>
        <v>Good</v>
      </c>
    </row>
    <row r="50" spans="1:17" ht="15.75" x14ac:dyDescent="0.25">
      <c r="A50" s="2" t="s">
        <v>48</v>
      </c>
      <c r="B50" s="2">
        <v>44</v>
      </c>
      <c r="C50" s="2">
        <v>65</v>
      </c>
      <c r="D50">
        <v>72</v>
      </c>
      <c r="E50" s="2">
        <v>63</v>
      </c>
      <c r="F50" s="2">
        <v>71</v>
      </c>
      <c r="G50">
        <v>75</v>
      </c>
      <c r="H50" s="2">
        <v>65</v>
      </c>
      <c r="I50" s="2">
        <v>76</v>
      </c>
      <c r="J50" s="2">
        <v>67</v>
      </c>
      <c r="K50" s="2">
        <v>76</v>
      </c>
      <c r="L50" s="2"/>
      <c r="M50">
        <f t="shared" si="0"/>
        <v>674</v>
      </c>
      <c r="N50">
        <f t="shared" si="1"/>
        <v>67.400000000000006</v>
      </c>
      <c r="O50" s="6" t="str">
        <f t="shared" si="2"/>
        <v>C</v>
      </c>
      <c r="P50">
        <f t="shared" si="4"/>
        <v>34</v>
      </c>
      <c r="Q50" t="str">
        <f t="shared" si="3"/>
        <v>Good</v>
      </c>
    </row>
    <row r="51" spans="1:17" ht="15.75" x14ac:dyDescent="0.25">
      <c r="B51" s="2"/>
      <c r="K51" s="2"/>
      <c r="L51" s="2"/>
    </row>
    <row r="52" spans="1:17" ht="15.75" x14ac:dyDescent="0.25">
      <c r="B52" s="2"/>
      <c r="K52" s="2"/>
      <c r="L52" s="2"/>
    </row>
    <row r="53" spans="1:17" ht="20.25" x14ac:dyDescent="0.3">
      <c r="A53" s="1" t="s">
        <v>62</v>
      </c>
      <c r="B53" s="2">
        <f>AVERAGE(B3:B50)</f>
        <v>62.604166666666664</v>
      </c>
      <c r="C53" s="2">
        <f t="shared" ref="C53:K53" si="5">AVERAGE(C3:C50)</f>
        <v>65.520833333333329</v>
      </c>
      <c r="D53" s="2">
        <f t="shared" si="5"/>
        <v>76.479166666666671</v>
      </c>
      <c r="E53" s="2">
        <f t="shared" si="5"/>
        <v>71.395833333333329</v>
      </c>
      <c r="F53" s="2">
        <f t="shared" si="5"/>
        <v>67.229166666666671</v>
      </c>
      <c r="G53" s="2">
        <f t="shared" si="5"/>
        <v>69.3125</v>
      </c>
      <c r="H53" s="2">
        <f t="shared" si="5"/>
        <v>64.270833333333329</v>
      </c>
      <c r="I53" s="2">
        <f t="shared" si="5"/>
        <v>66.541666666666671</v>
      </c>
      <c r="J53" s="2">
        <f t="shared" si="5"/>
        <v>74.791666666666671</v>
      </c>
      <c r="K53" s="2">
        <f t="shared" si="5"/>
        <v>84.458333333333329</v>
      </c>
      <c r="L53" s="2"/>
    </row>
    <row r="54" spans="1:17" ht="15.75" x14ac:dyDescent="0.25">
      <c r="B54" s="2"/>
      <c r="K54" s="2"/>
      <c r="L54" s="2"/>
    </row>
    <row r="55" spans="1:17" ht="20.25" x14ac:dyDescent="0.3">
      <c r="B55" s="2"/>
      <c r="K55" s="5" t="s">
        <v>63</v>
      </c>
      <c r="L55" s="5"/>
      <c r="M55">
        <f>AVERAGE(M3:M50)</f>
        <v>702.60416666666663</v>
      </c>
      <c r="N55">
        <f>AVERAGE(N3:N50)</f>
        <v>70.260416666666671</v>
      </c>
    </row>
    <row r="57" spans="1:17" ht="20.25" x14ac:dyDescent="0.3">
      <c r="A57" s="1" t="s">
        <v>64</v>
      </c>
      <c r="B57">
        <f>MAX(B3:B50)</f>
        <v>94</v>
      </c>
      <c r="C57">
        <f t="shared" ref="C57:N57" si="6">MAX(C3:C50)</f>
        <v>93</v>
      </c>
      <c r="D57">
        <f t="shared" si="6"/>
        <v>98</v>
      </c>
      <c r="E57">
        <f t="shared" si="6"/>
        <v>98</v>
      </c>
      <c r="F57">
        <f t="shared" si="6"/>
        <v>93</v>
      </c>
      <c r="G57">
        <f t="shared" si="6"/>
        <v>98</v>
      </c>
      <c r="H57">
        <f t="shared" si="6"/>
        <v>98</v>
      </c>
      <c r="I57">
        <f t="shared" si="6"/>
        <v>93</v>
      </c>
      <c r="J57">
        <f t="shared" si="6"/>
        <v>98</v>
      </c>
      <c r="K57">
        <f t="shared" si="6"/>
        <v>98</v>
      </c>
      <c r="L57">
        <f t="shared" si="6"/>
        <v>0</v>
      </c>
      <c r="M57">
        <f t="shared" si="6"/>
        <v>825</v>
      </c>
      <c r="N57">
        <f t="shared" si="6"/>
        <v>82.5</v>
      </c>
    </row>
    <row r="59" spans="1:17" ht="20.25" x14ac:dyDescent="0.3">
      <c r="A59" s="1" t="s">
        <v>65</v>
      </c>
      <c r="B59">
        <f>MIN(B3:B50)</f>
        <v>20</v>
      </c>
      <c r="C59">
        <f t="shared" ref="C59:N59" si="7">MIN(C3:C50)</f>
        <v>34</v>
      </c>
      <c r="D59">
        <f t="shared" si="7"/>
        <v>50</v>
      </c>
      <c r="E59">
        <f t="shared" si="7"/>
        <v>32</v>
      </c>
      <c r="F59">
        <f t="shared" si="7"/>
        <v>32</v>
      </c>
      <c r="G59">
        <f t="shared" si="7"/>
        <v>32</v>
      </c>
      <c r="H59">
        <f t="shared" si="7"/>
        <v>20</v>
      </c>
      <c r="I59">
        <f t="shared" si="7"/>
        <v>34</v>
      </c>
      <c r="J59">
        <f t="shared" si="7"/>
        <v>43</v>
      </c>
      <c r="K59">
        <f t="shared" si="7"/>
        <v>66</v>
      </c>
      <c r="L59">
        <f t="shared" si="7"/>
        <v>0</v>
      </c>
      <c r="M59">
        <f t="shared" si="7"/>
        <v>578</v>
      </c>
      <c r="N59">
        <f t="shared" si="7"/>
        <v>57.8</v>
      </c>
    </row>
  </sheetData>
  <mergeCells count="2">
    <mergeCell ref="K55:L55"/>
    <mergeCell ref="A1:P1"/>
  </mergeCells>
  <conditionalFormatting sqref="O3:O5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" priority="5" operator="containsText" text="A">
      <formula>NOT(ISERROR(SEARCH("A",O3)))</formula>
    </cfRule>
    <cfRule type="containsText" dxfId="2" priority="4" operator="containsText" text="E">
      <formula>NOT(ISERROR(SEARCH("E",O3)))</formula>
    </cfRule>
    <cfRule type="containsText" dxfId="3" priority="3" operator="containsText" text="B">
      <formula>NOT(ISERROR(SEARCH("B",O3)))</formula>
    </cfRule>
    <cfRule type="containsText" dxfId="4" priority="2" operator="containsText" text="C">
      <formula>NOT(ISERROR(SEARCH("C",O3)))</formula>
    </cfRule>
    <cfRule type="containsText" dxfId="0" priority="1" operator="containsText" text="D">
      <formula>NOT(ISERROR(SEARCH("D",O3)))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01BC7-3AC9-4A14-8383-35F0BAFDF36F}">
  <sheetPr>
    <tabColor rgb="FF00B0F0"/>
  </sheetPr>
  <dimension ref="A1:N59"/>
  <sheetViews>
    <sheetView workbookViewId="0">
      <selection activeCell="N51" sqref="N51"/>
    </sheetView>
  </sheetViews>
  <sheetFormatPr defaultRowHeight="15" x14ac:dyDescent="0.25"/>
  <cols>
    <col min="1" max="1" width="23.42578125" customWidth="1"/>
    <col min="2" max="2" width="13" customWidth="1"/>
    <col min="3" max="3" width="10.5703125" customWidth="1"/>
    <col min="4" max="4" width="12" customWidth="1"/>
    <col min="5" max="5" width="10.7109375" customWidth="1"/>
    <col min="6" max="6" width="12.85546875" customWidth="1"/>
    <col min="7" max="7" width="12" customWidth="1"/>
    <col min="8" max="8" width="10.5703125" customWidth="1"/>
    <col min="9" max="9" width="10.7109375" customWidth="1"/>
    <col min="10" max="10" width="9.85546875" customWidth="1"/>
    <col min="11" max="12" width="12.28515625" customWidth="1"/>
    <col min="13" max="13" width="22.28515625" customWidth="1"/>
    <col min="14" max="14" width="18.28515625" customWidth="1"/>
    <col min="15" max="15" width="14.42578125" customWidth="1"/>
    <col min="16" max="16" width="19.28515625" customWidth="1"/>
    <col min="17" max="17" width="18.140625" customWidth="1"/>
  </cols>
  <sheetData>
    <row r="1" spans="1:14" ht="25.5" x14ac:dyDescent="0.35">
      <c r="A1" s="3" t="s">
        <v>0</v>
      </c>
      <c r="B1" s="4"/>
      <c r="C1" s="4"/>
      <c r="D1" s="4"/>
      <c r="E1" s="4"/>
      <c r="F1" s="4"/>
      <c r="G1" s="4"/>
    </row>
    <row r="2" spans="1:14" s="1" customFormat="1" ht="20.25" x14ac:dyDescent="0.3">
      <c r="A2" s="1" t="s">
        <v>60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  <c r="J2" s="1" t="s">
        <v>57</v>
      </c>
      <c r="K2" s="1" t="s">
        <v>58</v>
      </c>
      <c r="M2" s="1" t="s">
        <v>59</v>
      </c>
      <c r="N2" s="1" t="s">
        <v>61</v>
      </c>
    </row>
    <row r="3" spans="1:14" ht="15.75" x14ac:dyDescent="0.25">
      <c r="A3" s="2" t="s">
        <v>1</v>
      </c>
      <c r="B3" s="2">
        <v>85</v>
      </c>
      <c r="C3" s="2">
        <v>78</v>
      </c>
      <c r="D3" s="2">
        <v>56</v>
      </c>
      <c r="E3" s="2">
        <v>65</v>
      </c>
      <c r="F3" s="2">
        <v>43</v>
      </c>
      <c r="G3" s="2">
        <v>76</v>
      </c>
      <c r="H3" s="2">
        <v>65</v>
      </c>
      <c r="I3" s="2">
        <v>43</v>
      </c>
      <c r="J3" s="2">
        <v>76</v>
      </c>
      <c r="K3" s="2">
        <v>98</v>
      </c>
      <c r="L3" s="2"/>
      <c r="M3">
        <f>SUM(B3:K3)</f>
        <v>685</v>
      </c>
      <c r="N3">
        <f>AVERAGE(B3:K3)</f>
        <v>68.5</v>
      </c>
    </row>
    <row r="4" spans="1:14" ht="15.75" x14ac:dyDescent="0.25">
      <c r="A4" s="2" t="s">
        <v>2</v>
      </c>
      <c r="B4" s="2">
        <v>52</v>
      </c>
      <c r="C4" s="2">
        <v>45</v>
      </c>
      <c r="D4" s="2">
        <v>86</v>
      </c>
      <c r="E4" s="2">
        <v>55</v>
      </c>
      <c r="F4" s="2">
        <v>55</v>
      </c>
      <c r="G4" s="2">
        <v>88</v>
      </c>
      <c r="H4" s="2">
        <v>55</v>
      </c>
      <c r="I4" s="2">
        <v>55</v>
      </c>
      <c r="J4" s="2">
        <v>88</v>
      </c>
      <c r="K4" s="2">
        <v>89</v>
      </c>
      <c r="L4" s="2"/>
      <c r="M4">
        <f t="shared" ref="M4:M50" si="0">SUM(B4:K4)</f>
        <v>668</v>
      </c>
      <c r="N4">
        <f t="shared" ref="N4:N50" si="1">AVERAGE(B4:K4)</f>
        <v>66.8</v>
      </c>
    </row>
    <row r="5" spans="1:14" ht="15.75" x14ac:dyDescent="0.25">
      <c r="A5" s="2" t="s">
        <v>3</v>
      </c>
      <c r="B5" s="2">
        <v>45</v>
      </c>
      <c r="C5" s="2">
        <v>78</v>
      </c>
      <c r="D5" s="2">
        <v>89</v>
      </c>
      <c r="E5" s="2">
        <v>76</v>
      </c>
      <c r="F5" s="2">
        <v>65</v>
      </c>
      <c r="G5" s="2">
        <v>75</v>
      </c>
      <c r="H5" s="2">
        <v>76</v>
      </c>
      <c r="I5" s="2">
        <v>65</v>
      </c>
      <c r="J5" s="2">
        <v>75</v>
      </c>
      <c r="K5" s="2">
        <v>78</v>
      </c>
      <c r="L5" s="2"/>
      <c r="M5">
        <f t="shared" si="0"/>
        <v>722</v>
      </c>
      <c r="N5">
        <f t="shared" si="1"/>
        <v>72.2</v>
      </c>
    </row>
    <row r="6" spans="1:14" ht="15.75" x14ac:dyDescent="0.25">
      <c r="A6" s="2" t="s">
        <v>4</v>
      </c>
      <c r="B6" s="2">
        <v>58</v>
      </c>
      <c r="C6" s="2">
        <v>49</v>
      </c>
      <c r="D6" s="2">
        <v>68</v>
      </c>
      <c r="E6" s="2">
        <v>90</v>
      </c>
      <c r="F6" s="2">
        <v>76</v>
      </c>
      <c r="G6" s="2">
        <v>87</v>
      </c>
      <c r="H6" s="2">
        <v>90</v>
      </c>
      <c r="I6" s="2">
        <v>76</v>
      </c>
      <c r="J6" s="2">
        <v>87</v>
      </c>
      <c r="K6" s="2">
        <v>98</v>
      </c>
      <c r="L6" s="2"/>
      <c r="M6">
        <f t="shared" si="0"/>
        <v>779</v>
      </c>
      <c r="N6">
        <f t="shared" si="1"/>
        <v>77.900000000000006</v>
      </c>
    </row>
    <row r="7" spans="1:14" ht="15.75" x14ac:dyDescent="0.25">
      <c r="A7" s="2" t="s">
        <v>5</v>
      </c>
      <c r="B7" s="2">
        <v>70</v>
      </c>
      <c r="C7" s="2">
        <v>54</v>
      </c>
      <c r="D7" s="2">
        <v>67</v>
      </c>
      <c r="E7" s="2">
        <v>87</v>
      </c>
      <c r="F7" s="2">
        <v>87</v>
      </c>
      <c r="G7" s="2">
        <v>98</v>
      </c>
      <c r="H7" s="2">
        <v>87</v>
      </c>
      <c r="I7" s="2">
        <v>87</v>
      </c>
      <c r="J7" s="2">
        <v>98</v>
      </c>
      <c r="K7" s="2">
        <v>90</v>
      </c>
      <c r="L7" s="2"/>
      <c r="M7">
        <f t="shared" si="0"/>
        <v>825</v>
      </c>
      <c r="N7">
        <f t="shared" si="1"/>
        <v>82.5</v>
      </c>
    </row>
    <row r="8" spans="1:14" ht="15.75" x14ac:dyDescent="0.25">
      <c r="A8" s="2" t="s">
        <v>6</v>
      </c>
      <c r="B8" s="2">
        <v>92</v>
      </c>
      <c r="C8" s="2">
        <v>64</v>
      </c>
      <c r="D8" s="2">
        <v>78</v>
      </c>
      <c r="E8" s="2">
        <v>53</v>
      </c>
      <c r="F8" s="2">
        <v>90</v>
      </c>
      <c r="G8" s="2">
        <v>87</v>
      </c>
      <c r="H8" s="2">
        <v>53</v>
      </c>
      <c r="I8" s="2">
        <v>90</v>
      </c>
      <c r="J8" s="2">
        <v>87</v>
      </c>
      <c r="K8" s="2">
        <v>89</v>
      </c>
      <c r="L8" s="2"/>
      <c r="M8">
        <f t="shared" si="0"/>
        <v>783</v>
      </c>
      <c r="N8">
        <f t="shared" si="1"/>
        <v>78.3</v>
      </c>
    </row>
    <row r="9" spans="1:14" ht="15.75" x14ac:dyDescent="0.25">
      <c r="A9" s="2" t="s">
        <v>7</v>
      </c>
      <c r="B9" s="2">
        <v>65</v>
      </c>
      <c r="C9" s="2">
        <v>76</v>
      </c>
      <c r="D9" s="2">
        <v>56</v>
      </c>
      <c r="E9" s="2">
        <v>54</v>
      </c>
      <c r="F9" s="2">
        <v>34</v>
      </c>
      <c r="G9" s="2">
        <v>65</v>
      </c>
      <c r="H9" s="2">
        <v>54</v>
      </c>
      <c r="I9" s="2">
        <v>34</v>
      </c>
      <c r="J9" s="2">
        <v>65</v>
      </c>
      <c r="K9" s="2">
        <v>88</v>
      </c>
      <c r="L9" s="2"/>
      <c r="M9">
        <f t="shared" si="0"/>
        <v>591</v>
      </c>
      <c r="N9">
        <f t="shared" si="1"/>
        <v>59.1</v>
      </c>
    </row>
    <row r="10" spans="1:14" ht="15.75" x14ac:dyDescent="0.25">
      <c r="A10" s="2" t="s">
        <v>8</v>
      </c>
      <c r="B10" s="2">
        <v>76</v>
      </c>
      <c r="C10" s="2">
        <v>82</v>
      </c>
      <c r="D10" s="2">
        <v>76</v>
      </c>
      <c r="E10" s="2">
        <v>65</v>
      </c>
      <c r="F10" s="2">
        <v>56</v>
      </c>
      <c r="G10" s="2">
        <v>75</v>
      </c>
      <c r="H10" s="2">
        <v>65</v>
      </c>
      <c r="I10" s="2">
        <v>56</v>
      </c>
      <c r="J10" s="2">
        <v>75</v>
      </c>
      <c r="K10" s="2">
        <v>78</v>
      </c>
      <c r="L10" s="2"/>
      <c r="M10">
        <f t="shared" si="0"/>
        <v>704</v>
      </c>
      <c r="N10">
        <f t="shared" si="1"/>
        <v>70.400000000000006</v>
      </c>
    </row>
    <row r="11" spans="1:14" ht="15.75" x14ac:dyDescent="0.25">
      <c r="A11" s="2" t="s">
        <v>9</v>
      </c>
      <c r="B11" s="2">
        <v>80</v>
      </c>
      <c r="C11" s="2">
        <v>89</v>
      </c>
      <c r="D11" s="2">
        <v>80</v>
      </c>
      <c r="E11" s="2">
        <v>44</v>
      </c>
      <c r="F11" s="2">
        <v>65</v>
      </c>
      <c r="G11">
        <v>76</v>
      </c>
      <c r="H11" s="2">
        <v>44</v>
      </c>
      <c r="I11" s="2">
        <v>65</v>
      </c>
      <c r="J11">
        <v>76</v>
      </c>
      <c r="K11" s="2">
        <v>67</v>
      </c>
      <c r="L11" s="2"/>
      <c r="M11">
        <f t="shared" si="0"/>
        <v>686</v>
      </c>
      <c r="N11">
        <f t="shared" si="1"/>
        <v>68.599999999999994</v>
      </c>
    </row>
    <row r="12" spans="1:14" ht="15.75" x14ac:dyDescent="0.25">
      <c r="A12" s="2" t="s">
        <v>10</v>
      </c>
      <c r="B12" s="2">
        <v>45</v>
      </c>
      <c r="C12" s="2">
        <v>91</v>
      </c>
      <c r="D12" s="2">
        <v>87</v>
      </c>
      <c r="E12" s="2">
        <v>32</v>
      </c>
      <c r="F12" s="2">
        <v>45</v>
      </c>
      <c r="G12">
        <v>56</v>
      </c>
      <c r="H12" s="2">
        <v>32</v>
      </c>
      <c r="I12" s="2">
        <v>45</v>
      </c>
      <c r="J12">
        <v>56</v>
      </c>
      <c r="K12" s="2">
        <v>89</v>
      </c>
      <c r="L12" s="2"/>
      <c r="M12">
        <f t="shared" si="0"/>
        <v>578</v>
      </c>
      <c r="N12">
        <f t="shared" si="1"/>
        <v>57.8</v>
      </c>
    </row>
    <row r="13" spans="1:14" ht="15.75" x14ac:dyDescent="0.25">
      <c r="A13" s="2" t="s">
        <v>11</v>
      </c>
      <c r="B13" s="2">
        <v>65</v>
      </c>
      <c r="C13" s="2">
        <v>43</v>
      </c>
      <c r="D13" s="2">
        <v>76</v>
      </c>
      <c r="E13" s="2">
        <v>78</v>
      </c>
      <c r="F13" s="2">
        <v>56</v>
      </c>
      <c r="G13" s="2">
        <v>65</v>
      </c>
      <c r="H13" s="2">
        <v>20</v>
      </c>
      <c r="I13" s="2">
        <v>78</v>
      </c>
      <c r="J13">
        <v>81</v>
      </c>
      <c r="K13" s="2">
        <v>90</v>
      </c>
      <c r="L13" s="2"/>
      <c r="M13">
        <f t="shared" si="0"/>
        <v>652</v>
      </c>
      <c r="N13">
        <f t="shared" si="1"/>
        <v>65.2</v>
      </c>
    </row>
    <row r="14" spans="1:14" ht="15.75" x14ac:dyDescent="0.25">
      <c r="A14" s="2" t="s">
        <v>12</v>
      </c>
      <c r="B14" s="2">
        <v>55</v>
      </c>
      <c r="C14" s="2">
        <v>55</v>
      </c>
      <c r="D14" s="2">
        <v>88</v>
      </c>
      <c r="E14" s="2">
        <v>45</v>
      </c>
      <c r="F14" s="2">
        <v>86</v>
      </c>
      <c r="G14" s="2">
        <v>55</v>
      </c>
      <c r="H14" s="2">
        <v>45</v>
      </c>
      <c r="I14" s="2">
        <v>93</v>
      </c>
      <c r="J14">
        <v>87</v>
      </c>
      <c r="K14" s="2">
        <v>70</v>
      </c>
      <c r="L14" s="2"/>
      <c r="M14">
        <f t="shared" si="0"/>
        <v>679</v>
      </c>
      <c r="N14">
        <f t="shared" si="1"/>
        <v>67.900000000000006</v>
      </c>
    </row>
    <row r="15" spans="1:14" ht="15.75" x14ac:dyDescent="0.25">
      <c r="A15" s="2" t="s">
        <v>13</v>
      </c>
      <c r="B15" s="2">
        <v>76</v>
      </c>
      <c r="C15" s="2">
        <v>65</v>
      </c>
      <c r="D15" s="2">
        <v>75</v>
      </c>
      <c r="E15" s="2">
        <v>78</v>
      </c>
      <c r="F15" s="2">
        <v>89</v>
      </c>
      <c r="G15" s="2">
        <v>76</v>
      </c>
      <c r="H15" s="2">
        <v>89</v>
      </c>
      <c r="I15" s="2">
        <v>56</v>
      </c>
      <c r="J15">
        <v>76</v>
      </c>
      <c r="K15" s="2">
        <v>77</v>
      </c>
      <c r="L15" s="2"/>
      <c r="M15">
        <f t="shared" si="0"/>
        <v>757</v>
      </c>
      <c r="N15">
        <f t="shared" si="1"/>
        <v>75.7</v>
      </c>
    </row>
    <row r="16" spans="1:14" ht="15.75" x14ac:dyDescent="0.25">
      <c r="A16" s="2" t="s">
        <v>14</v>
      </c>
      <c r="B16" s="2">
        <v>90</v>
      </c>
      <c r="C16" s="2">
        <v>76</v>
      </c>
      <c r="D16" s="2">
        <v>87</v>
      </c>
      <c r="E16" s="2">
        <v>49</v>
      </c>
      <c r="F16" s="2">
        <v>68</v>
      </c>
      <c r="G16" s="2">
        <v>90</v>
      </c>
      <c r="H16" s="2">
        <v>56</v>
      </c>
      <c r="I16" s="2">
        <v>55</v>
      </c>
      <c r="J16">
        <v>88</v>
      </c>
      <c r="K16" s="2">
        <v>85</v>
      </c>
      <c r="L16" s="2"/>
      <c r="M16">
        <f t="shared" si="0"/>
        <v>744</v>
      </c>
      <c r="N16">
        <f t="shared" si="1"/>
        <v>74.400000000000006</v>
      </c>
    </row>
    <row r="17" spans="1:14" ht="15.75" x14ac:dyDescent="0.25">
      <c r="A17" s="2" t="s">
        <v>15</v>
      </c>
      <c r="B17" s="2">
        <v>87</v>
      </c>
      <c r="C17" s="2">
        <v>87</v>
      </c>
      <c r="D17" s="2">
        <v>98</v>
      </c>
      <c r="E17" s="2">
        <v>54</v>
      </c>
      <c r="F17" s="2">
        <v>67</v>
      </c>
      <c r="G17" s="2">
        <v>87</v>
      </c>
      <c r="H17" s="2">
        <v>67</v>
      </c>
      <c r="I17" s="2">
        <v>50</v>
      </c>
      <c r="J17">
        <v>63</v>
      </c>
      <c r="K17" s="2">
        <v>85</v>
      </c>
      <c r="L17" s="2"/>
      <c r="M17">
        <f t="shared" si="0"/>
        <v>745</v>
      </c>
      <c r="N17">
        <f t="shared" si="1"/>
        <v>74.5</v>
      </c>
    </row>
    <row r="18" spans="1:14" ht="15.75" x14ac:dyDescent="0.25">
      <c r="A18" s="2" t="s">
        <v>16</v>
      </c>
      <c r="B18" s="2">
        <v>53</v>
      </c>
      <c r="C18" s="2">
        <v>90</v>
      </c>
      <c r="D18" s="2">
        <v>87</v>
      </c>
      <c r="E18" s="2">
        <v>64</v>
      </c>
      <c r="F18" s="2">
        <v>78</v>
      </c>
      <c r="G18" s="2">
        <v>53</v>
      </c>
      <c r="H18" s="2">
        <v>77</v>
      </c>
      <c r="I18" s="2">
        <v>76</v>
      </c>
      <c r="J18">
        <v>65</v>
      </c>
      <c r="K18" s="2">
        <v>90</v>
      </c>
      <c r="L18" s="2"/>
      <c r="M18">
        <f t="shared" si="0"/>
        <v>733</v>
      </c>
      <c r="N18">
        <f t="shared" si="1"/>
        <v>73.3</v>
      </c>
    </row>
    <row r="19" spans="1:14" ht="15.75" x14ac:dyDescent="0.25">
      <c r="A19" s="2" t="s">
        <v>17</v>
      </c>
      <c r="B19" s="2">
        <v>54</v>
      </c>
      <c r="C19" s="2">
        <v>34</v>
      </c>
      <c r="D19" s="2">
        <v>65</v>
      </c>
      <c r="E19" s="2">
        <v>76</v>
      </c>
      <c r="F19" s="2">
        <v>56</v>
      </c>
      <c r="G19" s="2">
        <v>54</v>
      </c>
      <c r="H19" s="2">
        <v>35</v>
      </c>
      <c r="I19" s="2">
        <v>82</v>
      </c>
      <c r="J19">
        <v>75</v>
      </c>
      <c r="K19" s="2">
        <v>91</v>
      </c>
      <c r="L19" s="2"/>
      <c r="M19">
        <f t="shared" si="0"/>
        <v>622</v>
      </c>
      <c r="N19">
        <f t="shared" si="1"/>
        <v>62.2</v>
      </c>
    </row>
    <row r="20" spans="1:14" ht="15.75" x14ac:dyDescent="0.25">
      <c r="A20" s="2" t="s">
        <v>18</v>
      </c>
      <c r="B20" s="2">
        <v>65</v>
      </c>
      <c r="C20" s="2">
        <v>56</v>
      </c>
      <c r="D20" s="2">
        <v>75</v>
      </c>
      <c r="E20" s="2">
        <v>82</v>
      </c>
      <c r="F20" s="2">
        <v>76</v>
      </c>
      <c r="G20" s="2">
        <v>65</v>
      </c>
      <c r="H20" s="2">
        <v>56</v>
      </c>
      <c r="I20" s="2">
        <v>65</v>
      </c>
      <c r="J20">
        <v>87</v>
      </c>
      <c r="K20" s="2">
        <v>90</v>
      </c>
      <c r="L20" s="2"/>
      <c r="M20">
        <f t="shared" si="0"/>
        <v>717</v>
      </c>
      <c r="N20">
        <f t="shared" si="1"/>
        <v>71.7</v>
      </c>
    </row>
    <row r="21" spans="1:14" ht="15.75" x14ac:dyDescent="0.25">
      <c r="A21" s="2" t="s">
        <v>19</v>
      </c>
      <c r="B21" s="2">
        <v>44</v>
      </c>
      <c r="C21" s="2">
        <v>65</v>
      </c>
      <c r="D21">
        <v>76</v>
      </c>
      <c r="E21" s="2">
        <v>89</v>
      </c>
      <c r="F21" s="2">
        <v>80</v>
      </c>
      <c r="G21" s="2">
        <v>44</v>
      </c>
      <c r="H21" s="2">
        <v>48</v>
      </c>
      <c r="I21" s="2">
        <v>50</v>
      </c>
      <c r="J21">
        <v>80</v>
      </c>
      <c r="K21" s="2">
        <v>89</v>
      </c>
      <c r="L21" s="2"/>
      <c r="M21">
        <f t="shared" si="0"/>
        <v>665</v>
      </c>
      <c r="N21">
        <f t="shared" si="1"/>
        <v>66.5</v>
      </c>
    </row>
    <row r="22" spans="1:14" ht="15.75" x14ac:dyDescent="0.25">
      <c r="A22" s="2" t="s">
        <v>20</v>
      </c>
      <c r="B22" s="2">
        <v>32</v>
      </c>
      <c r="C22" s="2">
        <v>45</v>
      </c>
      <c r="D22">
        <v>56</v>
      </c>
      <c r="E22" s="2">
        <v>91</v>
      </c>
      <c r="F22" s="2">
        <v>87</v>
      </c>
      <c r="G22" s="2">
        <v>32</v>
      </c>
      <c r="H22" s="2">
        <v>94</v>
      </c>
      <c r="I22" s="2">
        <v>40</v>
      </c>
      <c r="J22">
        <v>90</v>
      </c>
      <c r="K22" s="2">
        <v>79</v>
      </c>
      <c r="L22" s="2"/>
      <c r="M22">
        <f t="shared" si="0"/>
        <v>646</v>
      </c>
      <c r="N22">
        <f t="shared" si="1"/>
        <v>64.599999999999994</v>
      </c>
    </row>
    <row r="23" spans="1:14" ht="15.75" x14ac:dyDescent="0.25">
      <c r="A23" s="2" t="s">
        <v>21</v>
      </c>
      <c r="B23" s="2">
        <v>20</v>
      </c>
      <c r="C23" s="2">
        <v>78</v>
      </c>
      <c r="D23">
        <v>81</v>
      </c>
      <c r="E23" s="2">
        <v>56</v>
      </c>
      <c r="F23" s="2">
        <v>65</v>
      </c>
      <c r="G23" s="2">
        <v>43</v>
      </c>
      <c r="H23" s="2">
        <v>88</v>
      </c>
      <c r="I23" s="2">
        <v>39</v>
      </c>
      <c r="J23">
        <v>92</v>
      </c>
      <c r="K23" s="2">
        <v>75</v>
      </c>
      <c r="L23" s="2"/>
      <c r="M23">
        <f t="shared" si="0"/>
        <v>637</v>
      </c>
      <c r="N23">
        <f t="shared" si="1"/>
        <v>63.7</v>
      </c>
    </row>
    <row r="24" spans="1:14" ht="15.75" x14ac:dyDescent="0.25">
      <c r="A24" s="2" t="s">
        <v>22</v>
      </c>
      <c r="B24" s="2">
        <v>45</v>
      </c>
      <c r="C24" s="2">
        <v>93</v>
      </c>
      <c r="D24">
        <v>87</v>
      </c>
      <c r="E24" s="2">
        <v>86</v>
      </c>
      <c r="F24" s="2">
        <v>55</v>
      </c>
      <c r="G24" s="2">
        <v>55</v>
      </c>
      <c r="H24" s="2">
        <v>72</v>
      </c>
      <c r="I24" s="2">
        <v>56</v>
      </c>
      <c r="J24">
        <v>92</v>
      </c>
      <c r="K24" s="2">
        <v>77</v>
      </c>
      <c r="L24" s="2"/>
      <c r="M24">
        <f t="shared" si="0"/>
        <v>718</v>
      </c>
      <c r="N24">
        <f t="shared" si="1"/>
        <v>71.8</v>
      </c>
    </row>
    <row r="25" spans="1:14" ht="15.75" x14ac:dyDescent="0.25">
      <c r="A25" s="2" t="s">
        <v>23</v>
      </c>
      <c r="B25" s="2">
        <v>89</v>
      </c>
      <c r="C25" s="2">
        <v>56</v>
      </c>
      <c r="D25">
        <v>76</v>
      </c>
      <c r="E25" s="2">
        <v>89</v>
      </c>
      <c r="F25" s="2">
        <v>76</v>
      </c>
      <c r="G25" s="2">
        <v>65</v>
      </c>
      <c r="H25" s="2">
        <v>60</v>
      </c>
      <c r="I25" s="2">
        <v>82</v>
      </c>
      <c r="J25">
        <v>88</v>
      </c>
      <c r="K25" s="2">
        <v>90</v>
      </c>
      <c r="L25" s="2"/>
      <c r="M25">
        <f t="shared" si="0"/>
        <v>771</v>
      </c>
      <c r="N25">
        <f t="shared" si="1"/>
        <v>77.099999999999994</v>
      </c>
    </row>
    <row r="26" spans="1:14" ht="15.75" x14ac:dyDescent="0.25">
      <c r="A26" s="2" t="s">
        <v>24</v>
      </c>
      <c r="B26" s="2">
        <v>56</v>
      </c>
      <c r="C26" s="2">
        <v>55</v>
      </c>
      <c r="D26">
        <v>88</v>
      </c>
      <c r="E26" s="2">
        <v>68</v>
      </c>
      <c r="F26" s="2">
        <v>90</v>
      </c>
      <c r="G26" s="2">
        <v>76</v>
      </c>
      <c r="H26" s="2">
        <v>59</v>
      </c>
      <c r="I26" s="2">
        <v>49</v>
      </c>
      <c r="J26">
        <v>73</v>
      </c>
      <c r="K26" s="2">
        <v>94</v>
      </c>
      <c r="L26" s="2"/>
      <c r="M26">
        <f t="shared" si="0"/>
        <v>708</v>
      </c>
      <c r="N26">
        <f t="shared" si="1"/>
        <v>70.8</v>
      </c>
    </row>
    <row r="27" spans="1:14" ht="15.75" x14ac:dyDescent="0.25">
      <c r="A27" s="2" t="s">
        <v>25</v>
      </c>
      <c r="B27" s="2">
        <v>67</v>
      </c>
      <c r="C27" s="2">
        <v>50</v>
      </c>
      <c r="D27">
        <v>63</v>
      </c>
      <c r="E27" s="2">
        <v>67</v>
      </c>
      <c r="F27" s="2">
        <v>87</v>
      </c>
      <c r="G27" s="2">
        <v>87</v>
      </c>
      <c r="H27" s="2">
        <v>59</v>
      </c>
      <c r="I27" s="2">
        <v>51</v>
      </c>
      <c r="J27">
        <v>64</v>
      </c>
      <c r="K27" s="2">
        <v>95</v>
      </c>
      <c r="L27" s="2"/>
      <c r="M27">
        <f t="shared" si="0"/>
        <v>690</v>
      </c>
      <c r="N27">
        <f t="shared" si="1"/>
        <v>69</v>
      </c>
    </row>
    <row r="28" spans="1:14" ht="15.75" x14ac:dyDescent="0.25">
      <c r="A28" s="2" t="s">
        <v>26</v>
      </c>
      <c r="B28" s="2">
        <v>77</v>
      </c>
      <c r="C28" s="2">
        <v>76</v>
      </c>
      <c r="D28">
        <v>65</v>
      </c>
      <c r="E28" s="2">
        <v>78</v>
      </c>
      <c r="F28" s="2">
        <v>53</v>
      </c>
      <c r="G28" s="2">
        <v>90</v>
      </c>
      <c r="H28" s="2">
        <v>67</v>
      </c>
      <c r="I28" s="2">
        <v>62</v>
      </c>
      <c r="J28">
        <v>84</v>
      </c>
      <c r="K28" s="2">
        <v>89</v>
      </c>
      <c r="L28" s="2"/>
      <c r="M28">
        <f t="shared" si="0"/>
        <v>741</v>
      </c>
      <c r="N28">
        <f t="shared" si="1"/>
        <v>74.099999999999994</v>
      </c>
    </row>
    <row r="29" spans="1:14" ht="15.75" x14ac:dyDescent="0.25">
      <c r="A29" s="2" t="s">
        <v>27</v>
      </c>
      <c r="B29" s="2">
        <v>35</v>
      </c>
      <c r="C29" s="2">
        <v>82</v>
      </c>
      <c r="D29">
        <v>75</v>
      </c>
      <c r="E29" s="2">
        <v>56</v>
      </c>
      <c r="F29" s="2">
        <v>54</v>
      </c>
      <c r="G29" s="2">
        <v>34</v>
      </c>
      <c r="H29" s="2">
        <v>63</v>
      </c>
      <c r="I29" s="2">
        <v>71</v>
      </c>
      <c r="J29">
        <v>75</v>
      </c>
      <c r="K29" s="2">
        <v>90</v>
      </c>
      <c r="L29" s="2"/>
      <c r="M29">
        <f t="shared" si="0"/>
        <v>635</v>
      </c>
      <c r="N29">
        <f t="shared" si="1"/>
        <v>63.5</v>
      </c>
    </row>
    <row r="30" spans="1:14" ht="15.75" x14ac:dyDescent="0.25">
      <c r="A30" s="2" t="s">
        <v>28</v>
      </c>
      <c r="B30" s="2">
        <v>56</v>
      </c>
      <c r="C30" s="2">
        <v>65</v>
      </c>
      <c r="D30">
        <v>87</v>
      </c>
      <c r="E30" s="2">
        <v>76</v>
      </c>
      <c r="F30" s="2">
        <v>65</v>
      </c>
      <c r="G30" s="2">
        <v>56</v>
      </c>
      <c r="H30" s="2">
        <v>85</v>
      </c>
      <c r="I30" s="2">
        <v>92</v>
      </c>
      <c r="J30">
        <v>76</v>
      </c>
      <c r="K30" s="2">
        <v>85</v>
      </c>
      <c r="L30" s="2"/>
      <c r="M30">
        <f t="shared" si="0"/>
        <v>743</v>
      </c>
      <c r="N30">
        <f t="shared" si="1"/>
        <v>74.3</v>
      </c>
    </row>
    <row r="31" spans="1:14" ht="15.75" x14ac:dyDescent="0.25">
      <c r="A31" s="2" t="s">
        <v>29</v>
      </c>
      <c r="B31" s="2">
        <v>48</v>
      </c>
      <c r="C31" s="2">
        <v>50</v>
      </c>
      <c r="D31">
        <v>80</v>
      </c>
      <c r="E31" s="2">
        <v>80</v>
      </c>
      <c r="F31" s="2">
        <v>44</v>
      </c>
      <c r="G31" s="2">
        <v>65</v>
      </c>
      <c r="H31" s="2">
        <v>43</v>
      </c>
      <c r="I31" s="2">
        <v>48</v>
      </c>
      <c r="J31">
        <v>50</v>
      </c>
      <c r="K31" s="2">
        <v>83</v>
      </c>
      <c r="L31" s="2"/>
      <c r="M31">
        <f t="shared" si="0"/>
        <v>591</v>
      </c>
      <c r="N31">
        <f t="shared" si="1"/>
        <v>59.1</v>
      </c>
    </row>
    <row r="32" spans="1:14" ht="15.75" x14ac:dyDescent="0.25">
      <c r="A32" s="2" t="s">
        <v>30</v>
      </c>
      <c r="B32" s="2">
        <v>94</v>
      </c>
      <c r="C32" s="2">
        <v>40</v>
      </c>
      <c r="D32">
        <v>90</v>
      </c>
      <c r="E32" s="2">
        <v>87</v>
      </c>
      <c r="F32" s="2">
        <v>32</v>
      </c>
      <c r="G32" s="2">
        <v>45</v>
      </c>
      <c r="H32" s="2">
        <v>36</v>
      </c>
      <c r="I32" s="2">
        <v>83</v>
      </c>
      <c r="J32">
        <v>56</v>
      </c>
      <c r="K32" s="2">
        <v>81</v>
      </c>
      <c r="L32" s="2"/>
      <c r="M32">
        <f t="shared" si="0"/>
        <v>644</v>
      </c>
      <c r="N32">
        <f t="shared" si="1"/>
        <v>64.400000000000006</v>
      </c>
    </row>
    <row r="33" spans="1:14" ht="15.75" x14ac:dyDescent="0.25">
      <c r="A33" s="2" t="s">
        <v>31</v>
      </c>
      <c r="B33" s="2">
        <v>88</v>
      </c>
      <c r="C33" s="2">
        <v>39</v>
      </c>
      <c r="D33">
        <v>92</v>
      </c>
      <c r="E33" s="2">
        <v>76</v>
      </c>
      <c r="F33" s="2">
        <v>78</v>
      </c>
      <c r="G33" s="2">
        <v>56</v>
      </c>
      <c r="H33" s="2">
        <v>45</v>
      </c>
      <c r="I33" s="2">
        <v>75</v>
      </c>
      <c r="J33">
        <v>65</v>
      </c>
      <c r="K33" s="2">
        <v>81</v>
      </c>
      <c r="L33" s="2"/>
      <c r="M33">
        <f t="shared" si="0"/>
        <v>695</v>
      </c>
      <c r="N33">
        <f t="shared" si="1"/>
        <v>69.5</v>
      </c>
    </row>
    <row r="34" spans="1:14" ht="15.75" x14ac:dyDescent="0.25">
      <c r="A34" s="2" t="s">
        <v>32</v>
      </c>
      <c r="B34" s="2">
        <v>72</v>
      </c>
      <c r="C34" s="2">
        <v>56</v>
      </c>
      <c r="D34">
        <v>92</v>
      </c>
      <c r="E34" s="2">
        <v>88</v>
      </c>
      <c r="F34" s="2">
        <v>45</v>
      </c>
      <c r="G34" s="2">
        <v>86</v>
      </c>
      <c r="H34" s="2">
        <v>56</v>
      </c>
      <c r="I34" s="2">
        <v>77</v>
      </c>
      <c r="J34">
        <v>87</v>
      </c>
      <c r="K34" s="2">
        <v>79</v>
      </c>
      <c r="L34" s="2"/>
      <c r="M34">
        <f t="shared" si="0"/>
        <v>738</v>
      </c>
      <c r="N34">
        <f t="shared" si="1"/>
        <v>73.8</v>
      </c>
    </row>
    <row r="35" spans="1:14" ht="15.75" x14ac:dyDescent="0.25">
      <c r="A35" s="2" t="s">
        <v>33</v>
      </c>
      <c r="B35" s="2">
        <v>60</v>
      </c>
      <c r="C35" s="2">
        <v>82</v>
      </c>
      <c r="D35">
        <v>88</v>
      </c>
      <c r="E35" s="2">
        <v>75</v>
      </c>
      <c r="F35" s="2">
        <v>78</v>
      </c>
      <c r="G35" s="2">
        <v>89</v>
      </c>
      <c r="H35" s="2">
        <v>65</v>
      </c>
      <c r="I35" s="2">
        <v>78</v>
      </c>
      <c r="J35">
        <v>98</v>
      </c>
      <c r="K35" s="2">
        <v>68</v>
      </c>
      <c r="L35" s="2"/>
      <c r="M35">
        <f t="shared" si="0"/>
        <v>781</v>
      </c>
      <c r="N35">
        <f t="shared" si="1"/>
        <v>78.099999999999994</v>
      </c>
    </row>
    <row r="36" spans="1:14" ht="15.75" x14ac:dyDescent="0.25">
      <c r="A36" s="2" t="s">
        <v>34</v>
      </c>
      <c r="B36" s="2">
        <v>59</v>
      </c>
      <c r="C36" s="2">
        <v>49</v>
      </c>
      <c r="D36">
        <v>73</v>
      </c>
      <c r="E36" s="2">
        <v>87</v>
      </c>
      <c r="F36" s="2">
        <v>49</v>
      </c>
      <c r="G36" s="2">
        <v>68</v>
      </c>
      <c r="H36" s="2">
        <v>74</v>
      </c>
      <c r="I36" s="2">
        <v>91</v>
      </c>
      <c r="J36">
        <v>84</v>
      </c>
      <c r="K36" s="2">
        <v>90</v>
      </c>
      <c r="L36" s="2"/>
      <c r="M36">
        <f t="shared" si="0"/>
        <v>724</v>
      </c>
      <c r="N36">
        <f t="shared" si="1"/>
        <v>72.400000000000006</v>
      </c>
    </row>
    <row r="37" spans="1:14" ht="15.75" x14ac:dyDescent="0.25">
      <c r="A37" s="2" t="s">
        <v>35</v>
      </c>
      <c r="B37" s="2">
        <v>59</v>
      </c>
      <c r="C37" s="2">
        <v>51</v>
      </c>
      <c r="D37">
        <v>64</v>
      </c>
      <c r="E37" s="2">
        <v>98</v>
      </c>
      <c r="F37" s="2">
        <v>54</v>
      </c>
      <c r="G37" s="2">
        <v>67</v>
      </c>
      <c r="H37" s="2">
        <v>87</v>
      </c>
      <c r="I37" s="2">
        <v>65</v>
      </c>
      <c r="J37">
        <v>76</v>
      </c>
      <c r="K37" s="2">
        <v>66</v>
      </c>
      <c r="L37" s="2"/>
      <c r="M37">
        <f t="shared" si="0"/>
        <v>687</v>
      </c>
      <c r="N37">
        <f t="shared" si="1"/>
        <v>68.7</v>
      </c>
    </row>
    <row r="38" spans="1:14" ht="15.75" x14ac:dyDescent="0.25">
      <c r="A38" s="2" t="s">
        <v>36</v>
      </c>
      <c r="B38" s="2">
        <v>67</v>
      </c>
      <c r="C38" s="2">
        <v>62</v>
      </c>
      <c r="D38">
        <v>84</v>
      </c>
      <c r="E38" s="2">
        <v>87</v>
      </c>
      <c r="F38" s="2">
        <v>64</v>
      </c>
      <c r="G38" s="2">
        <v>78</v>
      </c>
      <c r="H38" s="2">
        <v>93</v>
      </c>
      <c r="I38" s="2">
        <v>60</v>
      </c>
      <c r="J38">
        <v>65</v>
      </c>
      <c r="K38" s="2">
        <v>90</v>
      </c>
      <c r="L38" s="2"/>
      <c r="M38">
        <f t="shared" si="0"/>
        <v>750</v>
      </c>
      <c r="N38">
        <f t="shared" si="1"/>
        <v>75</v>
      </c>
    </row>
    <row r="39" spans="1:14" ht="15.75" x14ac:dyDescent="0.25">
      <c r="A39" s="2" t="s">
        <v>37</v>
      </c>
      <c r="B39" s="2">
        <v>63</v>
      </c>
      <c r="C39" s="2">
        <v>71</v>
      </c>
      <c r="D39">
        <v>75</v>
      </c>
      <c r="E39" s="2">
        <v>65</v>
      </c>
      <c r="F39" s="2">
        <v>76</v>
      </c>
      <c r="G39" s="2">
        <v>56</v>
      </c>
      <c r="H39" s="2">
        <v>33</v>
      </c>
      <c r="I39" s="2">
        <v>34</v>
      </c>
      <c r="J39">
        <v>56</v>
      </c>
      <c r="K39" s="2">
        <v>89</v>
      </c>
      <c r="L39" s="2"/>
      <c r="M39">
        <f t="shared" si="0"/>
        <v>618</v>
      </c>
      <c r="N39">
        <f t="shared" si="1"/>
        <v>61.8</v>
      </c>
    </row>
    <row r="40" spans="1:14" ht="15.75" x14ac:dyDescent="0.25">
      <c r="A40" s="2" t="s">
        <v>38</v>
      </c>
      <c r="B40" s="2">
        <v>85</v>
      </c>
      <c r="C40" s="2">
        <v>92</v>
      </c>
      <c r="D40">
        <v>76</v>
      </c>
      <c r="E40" s="2">
        <v>75</v>
      </c>
      <c r="F40" s="2">
        <v>82</v>
      </c>
      <c r="G40" s="2">
        <v>76</v>
      </c>
      <c r="H40" s="2">
        <v>44</v>
      </c>
      <c r="I40" s="2">
        <v>65</v>
      </c>
      <c r="J40">
        <v>72</v>
      </c>
      <c r="K40" s="2">
        <v>87</v>
      </c>
      <c r="L40" s="2"/>
      <c r="M40">
        <f t="shared" si="0"/>
        <v>754</v>
      </c>
      <c r="N40">
        <f t="shared" si="1"/>
        <v>75.400000000000006</v>
      </c>
    </row>
    <row r="41" spans="1:14" ht="15.75" x14ac:dyDescent="0.25">
      <c r="A41" s="2" t="s">
        <v>39</v>
      </c>
      <c r="B41" s="2">
        <v>43</v>
      </c>
      <c r="C41" s="2">
        <v>48</v>
      </c>
      <c r="D41">
        <v>50</v>
      </c>
      <c r="E41">
        <v>76</v>
      </c>
      <c r="F41" s="2">
        <v>89</v>
      </c>
      <c r="G41" s="2">
        <v>80</v>
      </c>
      <c r="H41" s="2">
        <v>67</v>
      </c>
      <c r="I41" s="2">
        <v>62</v>
      </c>
      <c r="J41">
        <v>84</v>
      </c>
      <c r="K41" s="2">
        <v>87</v>
      </c>
      <c r="L41" s="2"/>
      <c r="M41">
        <f t="shared" si="0"/>
        <v>686</v>
      </c>
      <c r="N41">
        <f t="shared" si="1"/>
        <v>68.599999999999994</v>
      </c>
    </row>
    <row r="42" spans="1:14" ht="15.75" x14ac:dyDescent="0.25">
      <c r="A42" s="2" t="s">
        <v>40</v>
      </c>
      <c r="B42" s="2">
        <v>36</v>
      </c>
      <c r="C42" s="2">
        <v>83</v>
      </c>
      <c r="D42">
        <v>56</v>
      </c>
      <c r="E42">
        <v>56</v>
      </c>
      <c r="F42" s="2">
        <v>91</v>
      </c>
      <c r="G42" s="2">
        <v>87</v>
      </c>
      <c r="H42" s="2">
        <v>63</v>
      </c>
      <c r="I42" s="2">
        <v>71</v>
      </c>
      <c r="J42">
        <v>75</v>
      </c>
      <c r="K42" s="2">
        <v>94</v>
      </c>
      <c r="L42" s="2"/>
      <c r="M42">
        <f t="shared" si="0"/>
        <v>712</v>
      </c>
      <c r="N42">
        <f t="shared" si="1"/>
        <v>71.2</v>
      </c>
    </row>
    <row r="43" spans="1:14" ht="15.75" x14ac:dyDescent="0.25">
      <c r="A43" s="2" t="s">
        <v>41</v>
      </c>
      <c r="B43" s="2">
        <v>45</v>
      </c>
      <c r="C43" s="2">
        <v>75</v>
      </c>
      <c r="D43">
        <v>65</v>
      </c>
      <c r="E43" s="2">
        <v>86</v>
      </c>
      <c r="F43" s="2">
        <v>56</v>
      </c>
      <c r="G43" s="2">
        <v>77</v>
      </c>
      <c r="H43">
        <v>87</v>
      </c>
      <c r="I43" s="2">
        <v>79</v>
      </c>
      <c r="J43" s="2">
        <v>65</v>
      </c>
      <c r="K43" s="2">
        <v>93</v>
      </c>
      <c r="L43" s="2"/>
      <c r="M43">
        <f t="shared" si="0"/>
        <v>728</v>
      </c>
      <c r="N43">
        <f t="shared" si="1"/>
        <v>72.8</v>
      </c>
    </row>
    <row r="44" spans="1:14" ht="15.75" x14ac:dyDescent="0.25">
      <c r="A44" s="2" t="s">
        <v>42</v>
      </c>
      <c r="B44" s="2">
        <v>56</v>
      </c>
      <c r="C44" s="2">
        <v>77</v>
      </c>
      <c r="D44">
        <v>87</v>
      </c>
      <c r="E44" s="2">
        <v>89</v>
      </c>
      <c r="F44" s="2">
        <v>65</v>
      </c>
      <c r="G44" s="2">
        <v>78</v>
      </c>
      <c r="H44">
        <v>98</v>
      </c>
      <c r="I44" s="2">
        <v>68</v>
      </c>
      <c r="J44" s="2">
        <v>77</v>
      </c>
      <c r="K44" s="2">
        <v>82</v>
      </c>
      <c r="L44" s="2"/>
      <c r="M44">
        <f t="shared" si="0"/>
        <v>777</v>
      </c>
      <c r="N44">
        <f t="shared" si="1"/>
        <v>77.7</v>
      </c>
    </row>
    <row r="45" spans="1:14" ht="15.75" x14ac:dyDescent="0.25">
      <c r="A45" s="2" t="s">
        <v>43</v>
      </c>
      <c r="B45" s="2">
        <v>65</v>
      </c>
      <c r="C45" s="2">
        <v>78</v>
      </c>
      <c r="D45">
        <v>98</v>
      </c>
      <c r="E45" s="2">
        <v>68</v>
      </c>
      <c r="F45" s="2">
        <v>74</v>
      </c>
      <c r="G45" s="2">
        <v>91</v>
      </c>
      <c r="H45">
        <v>84</v>
      </c>
      <c r="I45" s="2">
        <v>90</v>
      </c>
      <c r="J45" s="2">
        <v>87</v>
      </c>
      <c r="K45" s="2">
        <v>88</v>
      </c>
      <c r="L45" s="2"/>
      <c r="M45">
        <f t="shared" si="0"/>
        <v>823</v>
      </c>
      <c r="N45">
        <f t="shared" si="1"/>
        <v>82.3</v>
      </c>
    </row>
    <row r="46" spans="1:14" ht="15.75" x14ac:dyDescent="0.25">
      <c r="A46" s="2" t="s">
        <v>44</v>
      </c>
      <c r="B46" s="2">
        <v>74</v>
      </c>
      <c r="C46" s="2">
        <v>91</v>
      </c>
      <c r="D46">
        <v>84</v>
      </c>
      <c r="E46" s="2">
        <v>67</v>
      </c>
      <c r="F46" s="2">
        <v>87</v>
      </c>
      <c r="G46" s="2">
        <v>65</v>
      </c>
      <c r="H46">
        <v>76</v>
      </c>
      <c r="I46" s="2">
        <v>66</v>
      </c>
      <c r="J46" s="2">
        <v>65</v>
      </c>
      <c r="K46" s="2">
        <v>80</v>
      </c>
      <c r="L46" s="2"/>
      <c r="M46">
        <f t="shared" si="0"/>
        <v>755</v>
      </c>
      <c r="N46">
        <f t="shared" si="1"/>
        <v>75.5</v>
      </c>
    </row>
    <row r="47" spans="1:14" ht="15.75" x14ac:dyDescent="0.25">
      <c r="A47" s="2" t="s">
        <v>45</v>
      </c>
      <c r="B47" s="2">
        <v>87</v>
      </c>
      <c r="C47" s="2">
        <v>65</v>
      </c>
      <c r="D47">
        <v>76</v>
      </c>
      <c r="E47" s="2">
        <v>78</v>
      </c>
      <c r="F47" s="2">
        <v>93</v>
      </c>
      <c r="G47" s="2">
        <v>60</v>
      </c>
      <c r="H47">
        <v>65</v>
      </c>
      <c r="I47" s="2">
        <v>90</v>
      </c>
      <c r="J47" s="2">
        <v>54</v>
      </c>
      <c r="K47" s="2">
        <v>80</v>
      </c>
      <c r="L47" s="2"/>
      <c r="M47">
        <f t="shared" si="0"/>
        <v>748</v>
      </c>
      <c r="N47">
        <f t="shared" si="1"/>
        <v>74.8</v>
      </c>
    </row>
    <row r="48" spans="1:14" ht="15.75" x14ac:dyDescent="0.25">
      <c r="A48" s="2" t="s">
        <v>46</v>
      </c>
      <c r="B48" s="2">
        <v>93</v>
      </c>
      <c r="C48" s="2">
        <v>60</v>
      </c>
      <c r="D48">
        <v>65</v>
      </c>
      <c r="E48" s="2">
        <v>56</v>
      </c>
      <c r="F48" s="2">
        <v>33</v>
      </c>
      <c r="G48" s="2">
        <v>34</v>
      </c>
      <c r="H48">
        <v>56</v>
      </c>
      <c r="I48" s="2">
        <v>89</v>
      </c>
      <c r="J48" s="2">
        <v>45</v>
      </c>
      <c r="K48" s="2">
        <v>79</v>
      </c>
      <c r="L48" s="2"/>
      <c r="M48">
        <f t="shared" si="0"/>
        <v>610</v>
      </c>
      <c r="N48">
        <f t="shared" si="1"/>
        <v>61</v>
      </c>
    </row>
    <row r="49" spans="1:14" ht="15.75" x14ac:dyDescent="0.25">
      <c r="A49" s="2" t="s">
        <v>47</v>
      </c>
      <c r="B49" s="2">
        <v>33</v>
      </c>
      <c r="C49" s="2">
        <v>34</v>
      </c>
      <c r="D49">
        <v>56</v>
      </c>
      <c r="E49" s="2">
        <v>67</v>
      </c>
      <c r="F49" s="2">
        <v>62</v>
      </c>
      <c r="G49">
        <v>84</v>
      </c>
      <c r="H49" s="2">
        <v>87</v>
      </c>
      <c r="I49" s="2">
        <v>64</v>
      </c>
      <c r="J49" s="2">
        <v>43</v>
      </c>
      <c r="K49" s="2">
        <v>76</v>
      </c>
      <c r="L49" s="2"/>
      <c r="M49">
        <f t="shared" si="0"/>
        <v>606</v>
      </c>
      <c r="N49">
        <f t="shared" si="1"/>
        <v>60.6</v>
      </c>
    </row>
    <row r="50" spans="1:14" ht="15.75" x14ac:dyDescent="0.25">
      <c r="A50" s="2" t="s">
        <v>48</v>
      </c>
      <c r="B50" s="2">
        <v>44</v>
      </c>
      <c r="C50" s="2">
        <v>65</v>
      </c>
      <c r="D50">
        <v>72</v>
      </c>
      <c r="E50" s="2">
        <v>63</v>
      </c>
      <c r="F50" s="2">
        <v>71</v>
      </c>
      <c r="G50">
        <v>75</v>
      </c>
      <c r="H50" s="2">
        <v>65</v>
      </c>
      <c r="I50" s="2">
        <v>76</v>
      </c>
      <c r="J50" s="2">
        <v>67</v>
      </c>
      <c r="K50" s="2">
        <v>76</v>
      </c>
      <c r="L50" s="2"/>
      <c r="M50">
        <f t="shared" si="0"/>
        <v>674</v>
      </c>
      <c r="N50">
        <f t="shared" si="1"/>
        <v>67.400000000000006</v>
      </c>
    </row>
    <row r="51" spans="1:14" ht="15.75" x14ac:dyDescent="0.25">
      <c r="B51" s="2"/>
      <c r="K51" s="2"/>
      <c r="L51" s="2"/>
    </row>
    <row r="52" spans="1:14" ht="15.75" x14ac:dyDescent="0.25">
      <c r="B52" s="2"/>
      <c r="K52" s="2"/>
      <c r="L52" s="2"/>
    </row>
    <row r="53" spans="1:14" ht="20.25" x14ac:dyDescent="0.3">
      <c r="A53" s="1" t="s">
        <v>62</v>
      </c>
      <c r="B53" s="2">
        <f>AVERAGE(B3:B50)</f>
        <v>62.604166666666664</v>
      </c>
      <c r="C53" s="2">
        <f t="shared" ref="C53:K53" si="2">AVERAGE(C3:C50)</f>
        <v>65.520833333333329</v>
      </c>
      <c r="D53" s="2">
        <f t="shared" si="2"/>
        <v>76.479166666666671</v>
      </c>
      <c r="E53" s="2">
        <f t="shared" si="2"/>
        <v>71.395833333333329</v>
      </c>
      <c r="F53" s="2">
        <f t="shared" si="2"/>
        <v>67.229166666666671</v>
      </c>
      <c r="G53" s="2">
        <f t="shared" si="2"/>
        <v>69.3125</v>
      </c>
      <c r="H53" s="2">
        <f t="shared" si="2"/>
        <v>64.270833333333329</v>
      </c>
      <c r="I53" s="2">
        <f t="shared" si="2"/>
        <v>66.541666666666671</v>
      </c>
      <c r="J53" s="2">
        <f t="shared" si="2"/>
        <v>74.791666666666671</v>
      </c>
      <c r="K53" s="2">
        <f t="shared" si="2"/>
        <v>84.458333333333329</v>
      </c>
      <c r="L53" s="2"/>
    </row>
    <row r="54" spans="1:14" ht="15.75" x14ac:dyDescent="0.25">
      <c r="B54" s="2"/>
      <c r="K54" s="2"/>
      <c r="L54" s="2"/>
    </row>
    <row r="55" spans="1:14" ht="20.25" x14ac:dyDescent="0.3">
      <c r="B55" s="2"/>
      <c r="K55" s="5" t="s">
        <v>63</v>
      </c>
      <c r="L55" s="5"/>
      <c r="M55">
        <f>AVERAGE(M3:M50)</f>
        <v>702.60416666666663</v>
      </c>
      <c r="N55">
        <f>AVERAGE(N3:N50)</f>
        <v>70.260416666666671</v>
      </c>
    </row>
    <row r="57" spans="1:14" ht="20.25" x14ac:dyDescent="0.3">
      <c r="A57" s="1" t="s">
        <v>64</v>
      </c>
      <c r="B57">
        <f>MAX(B3:B50)</f>
        <v>94</v>
      </c>
      <c r="C57">
        <f t="shared" ref="C57:N57" si="3">MAX(C3:C50)</f>
        <v>93</v>
      </c>
      <c r="D57">
        <f t="shared" si="3"/>
        <v>98</v>
      </c>
      <c r="E57">
        <f t="shared" si="3"/>
        <v>98</v>
      </c>
      <c r="F57">
        <f t="shared" si="3"/>
        <v>93</v>
      </c>
      <c r="G57">
        <f t="shared" si="3"/>
        <v>98</v>
      </c>
      <c r="H57">
        <f t="shared" si="3"/>
        <v>98</v>
      </c>
      <c r="I57">
        <f t="shared" si="3"/>
        <v>93</v>
      </c>
      <c r="J57">
        <f t="shared" si="3"/>
        <v>98</v>
      </c>
      <c r="K57">
        <f t="shared" si="3"/>
        <v>98</v>
      </c>
      <c r="L57">
        <f t="shared" si="3"/>
        <v>0</v>
      </c>
      <c r="M57">
        <f t="shared" si="3"/>
        <v>825</v>
      </c>
      <c r="N57">
        <f t="shared" si="3"/>
        <v>82.5</v>
      </c>
    </row>
    <row r="59" spans="1:14" ht="20.25" x14ac:dyDescent="0.3">
      <c r="A59" s="1" t="s">
        <v>65</v>
      </c>
      <c r="B59">
        <f>MIN(B3:B50)</f>
        <v>20</v>
      </c>
      <c r="C59">
        <f t="shared" ref="C59:N59" si="4">MIN(C3:C50)</f>
        <v>34</v>
      </c>
      <c r="D59">
        <f t="shared" si="4"/>
        <v>50</v>
      </c>
      <c r="E59">
        <f t="shared" si="4"/>
        <v>32</v>
      </c>
      <c r="F59">
        <f t="shared" si="4"/>
        <v>32</v>
      </c>
      <c r="G59">
        <f t="shared" si="4"/>
        <v>32</v>
      </c>
      <c r="H59">
        <f t="shared" si="4"/>
        <v>20</v>
      </c>
      <c r="I59">
        <f t="shared" si="4"/>
        <v>34</v>
      </c>
      <c r="J59">
        <f t="shared" si="4"/>
        <v>43</v>
      </c>
      <c r="K59">
        <f t="shared" si="4"/>
        <v>66</v>
      </c>
      <c r="L59">
        <f t="shared" si="4"/>
        <v>0</v>
      </c>
      <c r="M59">
        <f t="shared" si="4"/>
        <v>578</v>
      </c>
      <c r="N59">
        <f t="shared" si="4"/>
        <v>57.8</v>
      </c>
    </row>
  </sheetData>
  <mergeCells count="2">
    <mergeCell ref="A1:G1"/>
    <mergeCell ref="K55:L5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5B52-0236-4C31-854C-1CCDEB861588}">
  <sheetPr>
    <tabColor rgb="FF92D050"/>
  </sheetPr>
  <dimension ref="A1:N55"/>
  <sheetViews>
    <sheetView topLeftCell="A34" workbookViewId="0">
      <selection activeCell="O55" sqref="O55"/>
    </sheetView>
  </sheetViews>
  <sheetFormatPr defaultRowHeight="15" x14ac:dyDescent="0.25"/>
  <cols>
    <col min="1" max="1" width="23.42578125" customWidth="1"/>
    <col min="2" max="2" width="13" customWidth="1"/>
    <col min="3" max="3" width="10.5703125" customWidth="1"/>
    <col min="4" max="4" width="12" customWidth="1"/>
    <col min="5" max="5" width="10.7109375" customWidth="1"/>
    <col min="6" max="6" width="12.85546875" customWidth="1"/>
    <col min="7" max="7" width="12" customWidth="1"/>
    <col min="8" max="8" width="10.5703125" customWidth="1"/>
    <col min="9" max="9" width="10.7109375" customWidth="1"/>
    <col min="10" max="10" width="9.85546875" customWidth="1"/>
    <col min="11" max="12" width="12.28515625" customWidth="1"/>
    <col min="13" max="13" width="22.28515625" customWidth="1"/>
    <col min="14" max="14" width="18.28515625" customWidth="1"/>
    <col min="15" max="15" width="14.42578125" customWidth="1"/>
    <col min="16" max="16" width="19.28515625" customWidth="1"/>
    <col min="17" max="17" width="18.140625" customWidth="1"/>
  </cols>
  <sheetData>
    <row r="1" spans="1:14" ht="25.5" x14ac:dyDescent="0.35">
      <c r="A1" s="3" t="s">
        <v>0</v>
      </c>
      <c r="B1" s="4"/>
      <c r="C1" s="4"/>
      <c r="D1" s="4"/>
      <c r="E1" s="4"/>
      <c r="F1" s="4"/>
      <c r="G1" s="4"/>
    </row>
    <row r="2" spans="1:14" s="1" customFormat="1" ht="20.25" x14ac:dyDescent="0.3">
      <c r="A2" s="1" t="s">
        <v>60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  <c r="J2" s="1" t="s">
        <v>57</v>
      </c>
      <c r="K2" s="1" t="s">
        <v>58</v>
      </c>
      <c r="M2" s="1" t="s">
        <v>59</v>
      </c>
      <c r="N2" s="1" t="s">
        <v>61</v>
      </c>
    </row>
    <row r="3" spans="1:14" ht="15.75" x14ac:dyDescent="0.25">
      <c r="A3" s="2" t="s">
        <v>1</v>
      </c>
      <c r="B3" s="2">
        <v>85</v>
      </c>
      <c r="C3" s="2">
        <v>78</v>
      </c>
      <c r="D3" s="2">
        <v>56</v>
      </c>
      <c r="E3" s="2">
        <v>65</v>
      </c>
      <c r="F3" s="2">
        <v>43</v>
      </c>
      <c r="G3" s="2">
        <v>76</v>
      </c>
      <c r="H3" s="2">
        <v>65</v>
      </c>
      <c r="I3" s="2">
        <v>43</v>
      </c>
      <c r="J3" s="2">
        <v>76</v>
      </c>
      <c r="K3" s="2">
        <v>98</v>
      </c>
      <c r="L3" s="2"/>
      <c r="M3">
        <f>SUM(B3:K3)</f>
        <v>685</v>
      </c>
      <c r="N3">
        <f>AVERAGE(B3:K3)</f>
        <v>68.5</v>
      </c>
    </row>
    <row r="4" spans="1:14" ht="15.75" x14ac:dyDescent="0.25">
      <c r="A4" s="2" t="s">
        <v>2</v>
      </c>
      <c r="B4" s="2">
        <v>52</v>
      </c>
      <c r="C4" s="2">
        <v>45</v>
      </c>
      <c r="D4" s="2">
        <v>86</v>
      </c>
      <c r="E4" s="2">
        <v>55</v>
      </c>
      <c r="F4" s="2">
        <v>55</v>
      </c>
      <c r="G4" s="2">
        <v>88</v>
      </c>
      <c r="H4" s="2">
        <v>55</v>
      </c>
      <c r="I4" s="2">
        <v>55</v>
      </c>
      <c r="J4" s="2">
        <v>88</v>
      </c>
      <c r="K4" s="2">
        <v>89</v>
      </c>
      <c r="L4" s="2"/>
      <c r="M4">
        <f t="shared" ref="M4:M50" si="0">SUM(B4:K4)</f>
        <v>668</v>
      </c>
      <c r="N4">
        <f t="shared" ref="N4:N50" si="1">AVERAGE(B4:K4)</f>
        <v>66.8</v>
      </c>
    </row>
    <row r="5" spans="1:14" ht="15.75" x14ac:dyDescent="0.25">
      <c r="A5" s="2" t="s">
        <v>3</v>
      </c>
      <c r="B5" s="2">
        <v>45</v>
      </c>
      <c r="C5" s="2">
        <v>78</v>
      </c>
      <c r="D5" s="2">
        <v>89</v>
      </c>
      <c r="E5" s="2">
        <v>76</v>
      </c>
      <c r="F5" s="2">
        <v>65</v>
      </c>
      <c r="G5" s="2">
        <v>75</v>
      </c>
      <c r="H5" s="2">
        <v>76</v>
      </c>
      <c r="I5" s="2">
        <v>65</v>
      </c>
      <c r="J5" s="2">
        <v>75</v>
      </c>
      <c r="K5" s="2">
        <v>78</v>
      </c>
      <c r="L5" s="2"/>
      <c r="M5">
        <f t="shared" si="0"/>
        <v>722</v>
      </c>
      <c r="N5">
        <f t="shared" si="1"/>
        <v>72.2</v>
      </c>
    </row>
    <row r="6" spans="1:14" ht="15.75" x14ac:dyDescent="0.25">
      <c r="A6" s="2" t="s">
        <v>4</v>
      </c>
      <c r="B6" s="2">
        <v>58</v>
      </c>
      <c r="C6" s="2">
        <v>49</v>
      </c>
      <c r="D6" s="2">
        <v>68</v>
      </c>
      <c r="E6" s="2">
        <v>90</v>
      </c>
      <c r="F6" s="2">
        <v>76</v>
      </c>
      <c r="G6" s="2">
        <v>87</v>
      </c>
      <c r="H6" s="2">
        <v>90</v>
      </c>
      <c r="I6" s="2">
        <v>76</v>
      </c>
      <c r="J6" s="2">
        <v>87</v>
      </c>
      <c r="K6" s="2">
        <v>98</v>
      </c>
      <c r="L6" s="2"/>
      <c r="M6">
        <f t="shared" si="0"/>
        <v>779</v>
      </c>
      <c r="N6">
        <f t="shared" si="1"/>
        <v>77.900000000000006</v>
      </c>
    </row>
    <row r="7" spans="1:14" ht="15.75" x14ac:dyDescent="0.25">
      <c r="A7" s="2" t="s">
        <v>5</v>
      </c>
      <c r="B7" s="2">
        <v>70</v>
      </c>
      <c r="C7" s="2">
        <v>54</v>
      </c>
      <c r="D7" s="2">
        <v>67</v>
      </c>
      <c r="E7" s="2">
        <v>87</v>
      </c>
      <c r="F7" s="2">
        <v>87</v>
      </c>
      <c r="G7" s="2">
        <v>98</v>
      </c>
      <c r="H7" s="2">
        <v>87</v>
      </c>
      <c r="I7" s="2">
        <v>87</v>
      </c>
      <c r="J7" s="2">
        <v>98</v>
      </c>
      <c r="K7" s="2">
        <v>90</v>
      </c>
      <c r="L7" s="2"/>
      <c r="M7">
        <f t="shared" si="0"/>
        <v>825</v>
      </c>
      <c r="N7">
        <f t="shared" si="1"/>
        <v>82.5</v>
      </c>
    </row>
    <row r="8" spans="1:14" ht="15.75" x14ac:dyDescent="0.25">
      <c r="A8" s="2" t="s">
        <v>6</v>
      </c>
      <c r="B8" s="2">
        <v>92</v>
      </c>
      <c r="C8" s="2">
        <v>64</v>
      </c>
      <c r="D8" s="2">
        <v>78</v>
      </c>
      <c r="E8" s="2">
        <v>53</v>
      </c>
      <c r="F8" s="2">
        <v>90</v>
      </c>
      <c r="G8" s="2">
        <v>87</v>
      </c>
      <c r="H8" s="2">
        <v>53</v>
      </c>
      <c r="I8" s="2">
        <v>90</v>
      </c>
      <c r="J8" s="2">
        <v>87</v>
      </c>
      <c r="K8" s="2">
        <v>89</v>
      </c>
      <c r="L8" s="2"/>
      <c r="M8">
        <f t="shared" si="0"/>
        <v>783</v>
      </c>
      <c r="N8">
        <f t="shared" si="1"/>
        <v>78.3</v>
      </c>
    </row>
    <row r="9" spans="1:14" ht="15.75" x14ac:dyDescent="0.25">
      <c r="A9" s="2" t="s">
        <v>7</v>
      </c>
      <c r="B9" s="2">
        <v>65</v>
      </c>
      <c r="C9" s="2">
        <v>76</v>
      </c>
      <c r="D9" s="2">
        <v>56</v>
      </c>
      <c r="E9" s="2">
        <v>54</v>
      </c>
      <c r="F9" s="2">
        <v>34</v>
      </c>
      <c r="G9" s="2">
        <v>65</v>
      </c>
      <c r="H9" s="2">
        <v>54</v>
      </c>
      <c r="I9" s="2">
        <v>34</v>
      </c>
      <c r="J9" s="2">
        <v>65</v>
      </c>
      <c r="K9" s="2">
        <v>88</v>
      </c>
      <c r="L9" s="2"/>
      <c r="M9">
        <f t="shared" si="0"/>
        <v>591</v>
      </c>
      <c r="N9">
        <f t="shared" si="1"/>
        <v>59.1</v>
      </c>
    </row>
    <row r="10" spans="1:14" ht="15.75" x14ac:dyDescent="0.25">
      <c r="A10" s="2" t="s">
        <v>8</v>
      </c>
      <c r="B10" s="2">
        <v>76</v>
      </c>
      <c r="C10" s="2">
        <v>82</v>
      </c>
      <c r="D10" s="2">
        <v>76</v>
      </c>
      <c r="E10" s="2">
        <v>65</v>
      </c>
      <c r="F10" s="2">
        <v>56</v>
      </c>
      <c r="G10" s="2">
        <v>75</v>
      </c>
      <c r="H10" s="2">
        <v>65</v>
      </c>
      <c r="I10" s="2">
        <v>56</v>
      </c>
      <c r="J10" s="2">
        <v>75</v>
      </c>
      <c r="K10" s="2">
        <v>78</v>
      </c>
      <c r="L10" s="2"/>
      <c r="M10">
        <f t="shared" si="0"/>
        <v>704</v>
      </c>
      <c r="N10">
        <f t="shared" si="1"/>
        <v>70.400000000000006</v>
      </c>
    </row>
    <row r="11" spans="1:14" ht="15.75" x14ac:dyDescent="0.25">
      <c r="A11" s="2" t="s">
        <v>9</v>
      </c>
      <c r="B11" s="2">
        <v>80</v>
      </c>
      <c r="C11" s="2">
        <v>89</v>
      </c>
      <c r="D11" s="2">
        <v>80</v>
      </c>
      <c r="E11" s="2">
        <v>44</v>
      </c>
      <c r="F11" s="2">
        <v>65</v>
      </c>
      <c r="G11">
        <v>76</v>
      </c>
      <c r="H11" s="2">
        <v>44</v>
      </c>
      <c r="I11" s="2">
        <v>65</v>
      </c>
      <c r="J11">
        <v>76</v>
      </c>
      <c r="K11" s="2">
        <v>67</v>
      </c>
      <c r="L11" s="2"/>
      <c r="M11">
        <f t="shared" si="0"/>
        <v>686</v>
      </c>
      <c r="N11">
        <f t="shared" si="1"/>
        <v>68.599999999999994</v>
      </c>
    </row>
    <row r="12" spans="1:14" ht="15.75" x14ac:dyDescent="0.25">
      <c r="A12" s="2" t="s">
        <v>10</v>
      </c>
      <c r="B12" s="2">
        <v>45</v>
      </c>
      <c r="C12" s="2">
        <v>91</v>
      </c>
      <c r="D12" s="2">
        <v>87</v>
      </c>
      <c r="E12" s="2">
        <v>32</v>
      </c>
      <c r="F12" s="2">
        <v>45</v>
      </c>
      <c r="G12">
        <v>56</v>
      </c>
      <c r="H12" s="2">
        <v>32</v>
      </c>
      <c r="I12" s="2">
        <v>45</v>
      </c>
      <c r="J12">
        <v>56</v>
      </c>
      <c r="K12" s="2">
        <v>89</v>
      </c>
      <c r="L12" s="2"/>
      <c r="M12">
        <f t="shared" si="0"/>
        <v>578</v>
      </c>
      <c r="N12">
        <f t="shared" si="1"/>
        <v>57.8</v>
      </c>
    </row>
    <row r="13" spans="1:14" ht="15.75" x14ac:dyDescent="0.25">
      <c r="A13" s="2" t="s">
        <v>11</v>
      </c>
      <c r="B13" s="2">
        <v>65</v>
      </c>
      <c r="C13" s="2">
        <v>43</v>
      </c>
      <c r="D13" s="2">
        <v>76</v>
      </c>
      <c r="E13" s="2">
        <v>78</v>
      </c>
      <c r="F13" s="2">
        <v>56</v>
      </c>
      <c r="G13" s="2">
        <v>65</v>
      </c>
      <c r="H13" s="2">
        <v>20</v>
      </c>
      <c r="I13" s="2">
        <v>78</v>
      </c>
      <c r="J13">
        <v>81</v>
      </c>
      <c r="K13" s="2">
        <v>90</v>
      </c>
      <c r="L13" s="2"/>
      <c r="M13">
        <f t="shared" si="0"/>
        <v>652</v>
      </c>
      <c r="N13">
        <f t="shared" si="1"/>
        <v>65.2</v>
      </c>
    </row>
    <row r="14" spans="1:14" ht="15.75" x14ac:dyDescent="0.25">
      <c r="A14" s="2" t="s">
        <v>12</v>
      </c>
      <c r="B14" s="2">
        <v>55</v>
      </c>
      <c r="C14" s="2">
        <v>55</v>
      </c>
      <c r="D14" s="2">
        <v>88</v>
      </c>
      <c r="E14" s="2">
        <v>45</v>
      </c>
      <c r="F14" s="2">
        <v>86</v>
      </c>
      <c r="G14" s="2">
        <v>55</v>
      </c>
      <c r="H14" s="2">
        <v>45</v>
      </c>
      <c r="I14" s="2">
        <v>93</v>
      </c>
      <c r="J14">
        <v>87</v>
      </c>
      <c r="K14" s="2">
        <v>70</v>
      </c>
      <c r="L14" s="2"/>
      <c r="M14">
        <f t="shared" si="0"/>
        <v>679</v>
      </c>
      <c r="N14">
        <f t="shared" si="1"/>
        <v>67.900000000000006</v>
      </c>
    </row>
    <row r="15" spans="1:14" ht="15.75" x14ac:dyDescent="0.25">
      <c r="A15" s="2" t="s">
        <v>13</v>
      </c>
      <c r="B15" s="2">
        <v>76</v>
      </c>
      <c r="C15" s="2">
        <v>65</v>
      </c>
      <c r="D15" s="2">
        <v>75</v>
      </c>
      <c r="E15" s="2">
        <v>78</v>
      </c>
      <c r="F15" s="2">
        <v>89</v>
      </c>
      <c r="G15" s="2">
        <v>76</v>
      </c>
      <c r="H15" s="2">
        <v>89</v>
      </c>
      <c r="I15" s="2">
        <v>56</v>
      </c>
      <c r="J15">
        <v>76</v>
      </c>
      <c r="K15" s="2">
        <v>77</v>
      </c>
      <c r="L15" s="2"/>
      <c r="M15">
        <f t="shared" si="0"/>
        <v>757</v>
      </c>
      <c r="N15">
        <f t="shared" si="1"/>
        <v>75.7</v>
      </c>
    </row>
    <row r="16" spans="1:14" ht="15.75" x14ac:dyDescent="0.25">
      <c r="A16" s="2" t="s">
        <v>14</v>
      </c>
      <c r="B16" s="2">
        <v>90</v>
      </c>
      <c r="C16" s="2">
        <v>76</v>
      </c>
      <c r="D16" s="2">
        <v>87</v>
      </c>
      <c r="E16" s="2">
        <v>49</v>
      </c>
      <c r="F16" s="2">
        <v>68</v>
      </c>
      <c r="G16" s="2">
        <v>90</v>
      </c>
      <c r="H16" s="2">
        <v>56</v>
      </c>
      <c r="I16" s="2">
        <v>55</v>
      </c>
      <c r="J16">
        <v>88</v>
      </c>
      <c r="K16" s="2">
        <v>85</v>
      </c>
      <c r="L16" s="2"/>
      <c r="M16">
        <f t="shared" si="0"/>
        <v>744</v>
      </c>
      <c r="N16">
        <f t="shared" si="1"/>
        <v>74.400000000000006</v>
      </c>
    </row>
    <row r="17" spans="1:14" ht="15.75" x14ac:dyDescent="0.25">
      <c r="A17" s="2" t="s">
        <v>15</v>
      </c>
      <c r="B17" s="2">
        <v>87</v>
      </c>
      <c r="C17" s="2">
        <v>87</v>
      </c>
      <c r="D17" s="2">
        <v>98</v>
      </c>
      <c r="E17" s="2">
        <v>54</v>
      </c>
      <c r="F17" s="2">
        <v>67</v>
      </c>
      <c r="G17" s="2">
        <v>87</v>
      </c>
      <c r="H17" s="2">
        <v>67</v>
      </c>
      <c r="I17" s="2">
        <v>50</v>
      </c>
      <c r="J17">
        <v>63</v>
      </c>
      <c r="K17" s="2">
        <v>85</v>
      </c>
      <c r="L17" s="2"/>
      <c r="M17">
        <f t="shared" si="0"/>
        <v>745</v>
      </c>
      <c r="N17">
        <f t="shared" si="1"/>
        <v>74.5</v>
      </c>
    </row>
    <row r="18" spans="1:14" ht="15.75" x14ac:dyDescent="0.25">
      <c r="A18" s="2" t="s">
        <v>16</v>
      </c>
      <c r="B18" s="2">
        <v>53</v>
      </c>
      <c r="C18" s="2">
        <v>90</v>
      </c>
      <c r="D18" s="2">
        <v>87</v>
      </c>
      <c r="E18" s="2">
        <v>64</v>
      </c>
      <c r="F18" s="2">
        <v>78</v>
      </c>
      <c r="G18" s="2">
        <v>53</v>
      </c>
      <c r="H18" s="2">
        <v>77</v>
      </c>
      <c r="I18" s="2">
        <v>76</v>
      </c>
      <c r="J18">
        <v>65</v>
      </c>
      <c r="K18" s="2">
        <v>90</v>
      </c>
      <c r="L18" s="2"/>
      <c r="M18">
        <f t="shared" si="0"/>
        <v>733</v>
      </c>
      <c r="N18">
        <f t="shared" si="1"/>
        <v>73.3</v>
      </c>
    </row>
    <row r="19" spans="1:14" ht="15.75" x14ac:dyDescent="0.25">
      <c r="A19" s="2" t="s">
        <v>17</v>
      </c>
      <c r="B19" s="2">
        <v>54</v>
      </c>
      <c r="C19" s="2">
        <v>34</v>
      </c>
      <c r="D19" s="2">
        <v>65</v>
      </c>
      <c r="E19" s="2">
        <v>76</v>
      </c>
      <c r="F19" s="2">
        <v>56</v>
      </c>
      <c r="G19" s="2">
        <v>54</v>
      </c>
      <c r="H19" s="2">
        <v>35</v>
      </c>
      <c r="I19" s="2">
        <v>82</v>
      </c>
      <c r="J19">
        <v>75</v>
      </c>
      <c r="K19" s="2">
        <v>91</v>
      </c>
      <c r="L19" s="2"/>
      <c r="M19">
        <f t="shared" si="0"/>
        <v>622</v>
      </c>
      <c r="N19">
        <f t="shared" si="1"/>
        <v>62.2</v>
      </c>
    </row>
    <row r="20" spans="1:14" ht="15.75" x14ac:dyDescent="0.25">
      <c r="A20" s="2" t="s">
        <v>18</v>
      </c>
      <c r="B20" s="2">
        <v>65</v>
      </c>
      <c r="C20" s="2">
        <v>56</v>
      </c>
      <c r="D20" s="2">
        <v>75</v>
      </c>
      <c r="E20" s="2">
        <v>82</v>
      </c>
      <c r="F20" s="2">
        <v>76</v>
      </c>
      <c r="G20" s="2">
        <v>65</v>
      </c>
      <c r="H20" s="2">
        <v>56</v>
      </c>
      <c r="I20" s="2">
        <v>65</v>
      </c>
      <c r="J20">
        <v>87</v>
      </c>
      <c r="K20" s="2">
        <v>90</v>
      </c>
      <c r="L20" s="2"/>
      <c r="M20">
        <f t="shared" si="0"/>
        <v>717</v>
      </c>
      <c r="N20">
        <f t="shared" si="1"/>
        <v>71.7</v>
      </c>
    </row>
    <row r="21" spans="1:14" ht="15.75" x14ac:dyDescent="0.25">
      <c r="A21" s="2" t="s">
        <v>19</v>
      </c>
      <c r="B21" s="2">
        <v>44</v>
      </c>
      <c r="C21" s="2">
        <v>65</v>
      </c>
      <c r="D21">
        <v>76</v>
      </c>
      <c r="E21" s="2">
        <v>89</v>
      </c>
      <c r="F21" s="2">
        <v>80</v>
      </c>
      <c r="G21" s="2">
        <v>44</v>
      </c>
      <c r="H21" s="2">
        <v>48</v>
      </c>
      <c r="I21" s="2">
        <v>50</v>
      </c>
      <c r="J21">
        <v>80</v>
      </c>
      <c r="K21" s="2">
        <v>89</v>
      </c>
      <c r="L21" s="2"/>
      <c r="M21">
        <f t="shared" si="0"/>
        <v>665</v>
      </c>
      <c r="N21">
        <f t="shared" si="1"/>
        <v>66.5</v>
      </c>
    </row>
    <row r="22" spans="1:14" ht="15.75" x14ac:dyDescent="0.25">
      <c r="A22" s="2" t="s">
        <v>20</v>
      </c>
      <c r="B22" s="2">
        <v>32</v>
      </c>
      <c r="C22" s="2">
        <v>45</v>
      </c>
      <c r="D22">
        <v>56</v>
      </c>
      <c r="E22" s="2">
        <v>91</v>
      </c>
      <c r="F22" s="2">
        <v>87</v>
      </c>
      <c r="G22" s="2">
        <v>32</v>
      </c>
      <c r="H22" s="2">
        <v>94</v>
      </c>
      <c r="I22" s="2">
        <v>40</v>
      </c>
      <c r="J22">
        <v>90</v>
      </c>
      <c r="K22" s="2">
        <v>79</v>
      </c>
      <c r="L22" s="2"/>
      <c r="M22">
        <f t="shared" si="0"/>
        <v>646</v>
      </c>
      <c r="N22">
        <f t="shared" si="1"/>
        <v>64.599999999999994</v>
      </c>
    </row>
    <row r="23" spans="1:14" ht="15.75" x14ac:dyDescent="0.25">
      <c r="A23" s="2" t="s">
        <v>21</v>
      </c>
      <c r="B23" s="2">
        <v>20</v>
      </c>
      <c r="C23" s="2">
        <v>78</v>
      </c>
      <c r="D23">
        <v>81</v>
      </c>
      <c r="E23" s="2">
        <v>56</v>
      </c>
      <c r="F23" s="2">
        <v>65</v>
      </c>
      <c r="G23" s="2">
        <v>43</v>
      </c>
      <c r="H23" s="2">
        <v>88</v>
      </c>
      <c r="I23" s="2">
        <v>39</v>
      </c>
      <c r="J23">
        <v>92</v>
      </c>
      <c r="K23" s="2">
        <v>75</v>
      </c>
      <c r="L23" s="2"/>
      <c r="M23">
        <f t="shared" si="0"/>
        <v>637</v>
      </c>
      <c r="N23">
        <f t="shared" si="1"/>
        <v>63.7</v>
      </c>
    </row>
    <row r="24" spans="1:14" ht="15.75" x14ac:dyDescent="0.25">
      <c r="A24" s="2" t="s">
        <v>22</v>
      </c>
      <c r="B24" s="2">
        <v>45</v>
      </c>
      <c r="C24" s="2">
        <v>93</v>
      </c>
      <c r="D24">
        <v>87</v>
      </c>
      <c r="E24" s="2">
        <v>86</v>
      </c>
      <c r="F24" s="2">
        <v>55</v>
      </c>
      <c r="G24" s="2">
        <v>55</v>
      </c>
      <c r="H24" s="2">
        <v>72</v>
      </c>
      <c r="I24" s="2">
        <v>56</v>
      </c>
      <c r="J24">
        <v>92</v>
      </c>
      <c r="K24" s="2">
        <v>77</v>
      </c>
      <c r="L24" s="2"/>
      <c r="M24">
        <f t="shared" si="0"/>
        <v>718</v>
      </c>
      <c r="N24">
        <f t="shared" si="1"/>
        <v>71.8</v>
      </c>
    </row>
    <row r="25" spans="1:14" ht="15.75" x14ac:dyDescent="0.25">
      <c r="A25" s="2" t="s">
        <v>23</v>
      </c>
      <c r="B25" s="2">
        <v>89</v>
      </c>
      <c r="C25" s="2">
        <v>56</v>
      </c>
      <c r="D25">
        <v>76</v>
      </c>
      <c r="E25" s="2">
        <v>89</v>
      </c>
      <c r="F25" s="2">
        <v>76</v>
      </c>
      <c r="G25" s="2">
        <v>65</v>
      </c>
      <c r="H25" s="2">
        <v>60</v>
      </c>
      <c r="I25" s="2">
        <v>82</v>
      </c>
      <c r="J25">
        <v>88</v>
      </c>
      <c r="K25" s="2">
        <v>90</v>
      </c>
      <c r="L25" s="2"/>
      <c r="M25">
        <f t="shared" si="0"/>
        <v>771</v>
      </c>
      <c r="N25">
        <f t="shared" si="1"/>
        <v>77.099999999999994</v>
      </c>
    </row>
    <row r="26" spans="1:14" ht="15.75" x14ac:dyDescent="0.25">
      <c r="A26" s="2" t="s">
        <v>24</v>
      </c>
      <c r="B26" s="2">
        <v>56</v>
      </c>
      <c r="C26" s="2">
        <v>55</v>
      </c>
      <c r="D26">
        <v>88</v>
      </c>
      <c r="E26" s="2">
        <v>68</v>
      </c>
      <c r="F26" s="2">
        <v>90</v>
      </c>
      <c r="G26" s="2">
        <v>76</v>
      </c>
      <c r="H26" s="2">
        <v>59</v>
      </c>
      <c r="I26" s="2">
        <v>49</v>
      </c>
      <c r="J26">
        <v>73</v>
      </c>
      <c r="K26" s="2">
        <v>94</v>
      </c>
      <c r="L26" s="2"/>
      <c r="M26">
        <f t="shared" si="0"/>
        <v>708</v>
      </c>
      <c r="N26">
        <f t="shared" si="1"/>
        <v>70.8</v>
      </c>
    </row>
    <row r="27" spans="1:14" ht="15.75" x14ac:dyDescent="0.25">
      <c r="A27" s="2" t="s">
        <v>25</v>
      </c>
      <c r="B27" s="2">
        <v>67</v>
      </c>
      <c r="C27" s="2">
        <v>50</v>
      </c>
      <c r="D27">
        <v>63</v>
      </c>
      <c r="E27" s="2">
        <v>67</v>
      </c>
      <c r="F27" s="2">
        <v>87</v>
      </c>
      <c r="G27" s="2">
        <v>87</v>
      </c>
      <c r="H27" s="2">
        <v>59</v>
      </c>
      <c r="I27" s="2">
        <v>51</v>
      </c>
      <c r="J27">
        <v>64</v>
      </c>
      <c r="K27" s="2">
        <v>95</v>
      </c>
      <c r="L27" s="2"/>
      <c r="M27">
        <f t="shared" si="0"/>
        <v>690</v>
      </c>
      <c r="N27">
        <f t="shared" si="1"/>
        <v>69</v>
      </c>
    </row>
    <row r="28" spans="1:14" ht="15.75" x14ac:dyDescent="0.25">
      <c r="A28" s="2" t="s">
        <v>26</v>
      </c>
      <c r="B28" s="2">
        <v>77</v>
      </c>
      <c r="C28" s="2">
        <v>76</v>
      </c>
      <c r="D28">
        <v>65</v>
      </c>
      <c r="E28" s="2">
        <v>78</v>
      </c>
      <c r="F28" s="2">
        <v>53</v>
      </c>
      <c r="G28" s="2">
        <v>90</v>
      </c>
      <c r="H28" s="2">
        <v>67</v>
      </c>
      <c r="I28" s="2">
        <v>62</v>
      </c>
      <c r="J28">
        <v>84</v>
      </c>
      <c r="K28" s="2">
        <v>89</v>
      </c>
      <c r="L28" s="2"/>
      <c r="M28">
        <f t="shared" si="0"/>
        <v>741</v>
      </c>
      <c r="N28">
        <f t="shared" si="1"/>
        <v>74.099999999999994</v>
      </c>
    </row>
    <row r="29" spans="1:14" ht="15.75" x14ac:dyDescent="0.25">
      <c r="A29" s="2" t="s">
        <v>27</v>
      </c>
      <c r="B29" s="2">
        <v>35</v>
      </c>
      <c r="C29" s="2">
        <v>82</v>
      </c>
      <c r="D29">
        <v>75</v>
      </c>
      <c r="E29" s="2">
        <v>56</v>
      </c>
      <c r="F29" s="2">
        <v>54</v>
      </c>
      <c r="G29" s="2">
        <v>34</v>
      </c>
      <c r="H29" s="2">
        <v>63</v>
      </c>
      <c r="I29" s="2">
        <v>71</v>
      </c>
      <c r="J29">
        <v>75</v>
      </c>
      <c r="K29" s="2">
        <v>90</v>
      </c>
      <c r="L29" s="2"/>
      <c r="M29">
        <f t="shared" si="0"/>
        <v>635</v>
      </c>
      <c r="N29">
        <f t="shared" si="1"/>
        <v>63.5</v>
      </c>
    </row>
    <row r="30" spans="1:14" ht="15.75" x14ac:dyDescent="0.25">
      <c r="A30" s="2" t="s">
        <v>28</v>
      </c>
      <c r="B30" s="2">
        <v>56</v>
      </c>
      <c r="C30" s="2">
        <v>65</v>
      </c>
      <c r="D30">
        <v>87</v>
      </c>
      <c r="E30" s="2">
        <v>76</v>
      </c>
      <c r="F30" s="2">
        <v>65</v>
      </c>
      <c r="G30" s="2">
        <v>56</v>
      </c>
      <c r="H30" s="2">
        <v>85</v>
      </c>
      <c r="I30" s="2">
        <v>92</v>
      </c>
      <c r="J30">
        <v>76</v>
      </c>
      <c r="K30" s="2">
        <v>85</v>
      </c>
      <c r="L30" s="2"/>
      <c r="M30">
        <f t="shared" si="0"/>
        <v>743</v>
      </c>
      <c r="N30">
        <f t="shared" si="1"/>
        <v>74.3</v>
      </c>
    </row>
    <row r="31" spans="1:14" ht="15.75" x14ac:dyDescent="0.25">
      <c r="A31" s="2" t="s">
        <v>29</v>
      </c>
      <c r="B31" s="2">
        <v>48</v>
      </c>
      <c r="C31" s="2">
        <v>50</v>
      </c>
      <c r="D31">
        <v>80</v>
      </c>
      <c r="E31" s="2">
        <v>80</v>
      </c>
      <c r="F31" s="2">
        <v>44</v>
      </c>
      <c r="G31" s="2">
        <v>65</v>
      </c>
      <c r="H31" s="2">
        <v>43</v>
      </c>
      <c r="I31" s="2">
        <v>48</v>
      </c>
      <c r="J31">
        <v>50</v>
      </c>
      <c r="K31" s="2">
        <v>83</v>
      </c>
      <c r="L31" s="2"/>
      <c r="M31">
        <f t="shared" si="0"/>
        <v>591</v>
      </c>
      <c r="N31">
        <f t="shared" si="1"/>
        <v>59.1</v>
      </c>
    </row>
    <row r="32" spans="1:14" ht="15.75" x14ac:dyDescent="0.25">
      <c r="A32" s="2" t="s">
        <v>30</v>
      </c>
      <c r="B32" s="2">
        <v>94</v>
      </c>
      <c r="C32" s="2">
        <v>40</v>
      </c>
      <c r="D32">
        <v>90</v>
      </c>
      <c r="E32" s="2">
        <v>87</v>
      </c>
      <c r="F32" s="2">
        <v>32</v>
      </c>
      <c r="G32" s="2">
        <v>45</v>
      </c>
      <c r="H32" s="2">
        <v>36</v>
      </c>
      <c r="I32" s="2">
        <v>83</v>
      </c>
      <c r="J32">
        <v>56</v>
      </c>
      <c r="K32" s="2">
        <v>81</v>
      </c>
      <c r="L32" s="2"/>
      <c r="M32">
        <f t="shared" si="0"/>
        <v>644</v>
      </c>
      <c r="N32">
        <f t="shared" si="1"/>
        <v>64.400000000000006</v>
      </c>
    </row>
    <row r="33" spans="1:14" ht="15.75" x14ac:dyDescent="0.25">
      <c r="A33" s="2" t="s">
        <v>31</v>
      </c>
      <c r="B33" s="2">
        <v>88</v>
      </c>
      <c r="C33" s="2">
        <v>39</v>
      </c>
      <c r="D33">
        <v>92</v>
      </c>
      <c r="E33" s="2">
        <v>76</v>
      </c>
      <c r="F33" s="2">
        <v>78</v>
      </c>
      <c r="G33" s="2">
        <v>56</v>
      </c>
      <c r="H33" s="2">
        <v>45</v>
      </c>
      <c r="I33" s="2">
        <v>75</v>
      </c>
      <c r="J33">
        <v>65</v>
      </c>
      <c r="K33" s="2">
        <v>81</v>
      </c>
      <c r="L33" s="2"/>
      <c r="M33">
        <f t="shared" si="0"/>
        <v>695</v>
      </c>
      <c r="N33">
        <f t="shared" si="1"/>
        <v>69.5</v>
      </c>
    </row>
    <row r="34" spans="1:14" ht="15.75" x14ac:dyDescent="0.25">
      <c r="A34" s="2" t="s">
        <v>32</v>
      </c>
      <c r="B34" s="2">
        <v>72</v>
      </c>
      <c r="C34" s="2">
        <v>56</v>
      </c>
      <c r="D34">
        <v>92</v>
      </c>
      <c r="E34" s="2">
        <v>88</v>
      </c>
      <c r="F34" s="2">
        <v>45</v>
      </c>
      <c r="G34" s="2">
        <v>86</v>
      </c>
      <c r="H34" s="2">
        <v>56</v>
      </c>
      <c r="I34" s="2">
        <v>77</v>
      </c>
      <c r="J34">
        <v>87</v>
      </c>
      <c r="K34" s="2">
        <v>79</v>
      </c>
      <c r="L34" s="2"/>
      <c r="M34">
        <f t="shared" si="0"/>
        <v>738</v>
      </c>
      <c r="N34">
        <f t="shared" si="1"/>
        <v>73.8</v>
      </c>
    </row>
    <row r="35" spans="1:14" ht="15.75" x14ac:dyDescent="0.25">
      <c r="A35" s="2" t="s">
        <v>33</v>
      </c>
      <c r="B35" s="2">
        <v>60</v>
      </c>
      <c r="C35" s="2">
        <v>82</v>
      </c>
      <c r="D35">
        <v>88</v>
      </c>
      <c r="E35" s="2">
        <v>75</v>
      </c>
      <c r="F35" s="2">
        <v>78</v>
      </c>
      <c r="G35" s="2">
        <v>89</v>
      </c>
      <c r="H35" s="2">
        <v>65</v>
      </c>
      <c r="I35" s="2">
        <v>78</v>
      </c>
      <c r="J35">
        <v>98</v>
      </c>
      <c r="K35" s="2">
        <v>68</v>
      </c>
      <c r="L35" s="2"/>
      <c r="M35">
        <f t="shared" si="0"/>
        <v>781</v>
      </c>
      <c r="N35">
        <f t="shared" si="1"/>
        <v>78.099999999999994</v>
      </c>
    </row>
    <row r="36" spans="1:14" ht="15.75" x14ac:dyDescent="0.25">
      <c r="A36" s="2" t="s">
        <v>34</v>
      </c>
      <c r="B36" s="2">
        <v>59</v>
      </c>
      <c r="C36" s="2">
        <v>49</v>
      </c>
      <c r="D36">
        <v>73</v>
      </c>
      <c r="E36" s="2">
        <v>87</v>
      </c>
      <c r="F36" s="2">
        <v>49</v>
      </c>
      <c r="G36" s="2">
        <v>68</v>
      </c>
      <c r="H36" s="2">
        <v>74</v>
      </c>
      <c r="I36" s="2">
        <v>91</v>
      </c>
      <c r="J36">
        <v>84</v>
      </c>
      <c r="K36" s="2">
        <v>90</v>
      </c>
      <c r="L36" s="2"/>
      <c r="M36">
        <f t="shared" si="0"/>
        <v>724</v>
      </c>
      <c r="N36">
        <f t="shared" si="1"/>
        <v>72.400000000000006</v>
      </c>
    </row>
    <row r="37" spans="1:14" ht="15.75" x14ac:dyDescent="0.25">
      <c r="A37" s="2" t="s">
        <v>35</v>
      </c>
      <c r="B37" s="2">
        <v>59</v>
      </c>
      <c r="C37" s="2">
        <v>51</v>
      </c>
      <c r="D37">
        <v>64</v>
      </c>
      <c r="E37" s="2">
        <v>98</v>
      </c>
      <c r="F37" s="2">
        <v>54</v>
      </c>
      <c r="G37" s="2">
        <v>67</v>
      </c>
      <c r="H37" s="2">
        <v>87</v>
      </c>
      <c r="I37" s="2">
        <v>65</v>
      </c>
      <c r="J37">
        <v>76</v>
      </c>
      <c r="K37" s="2">
        <v>66</v>
      </c>
      <c r="L37" s="2"/>
      <c r="M37">
        <f t="shared" si="0"/>
        <v>687</v>
      </c>
      <c r="N37">
        <f t="shared" si="1"/>
        <v>68.7</v>
      </c>
    </row>
    <row r="38" spans="1:14" ht="15.75" x14ac:dyDescent="0.25">
      <c r="A38" s="2" t="s">
        <v>36</v>
      </c>
      <c r="B38" s="2">
        <v>67</v>
      </c>
      <c r="C38" s="2">
        <v>62</v>
      </c>
      <c r="D38">
        <v>84</v>
      </c>
      <c r="E38" s="2">
        <v>87</v>
      </c>
      <c r="F38" s="2">
        <v>64</v>
      </c>
      <c r="G38" s="2">
        <v>78</v>
      </c>
      <c r="H38" s="2">
        <v>93</v>
      </c>
      <c r="I38" s="2">
        <v>60</v>
      </c>
      <c r="J38">
        <v>65</v>
      </c>
      <c r="K38" s="2">
        <v>90</v>
      </c>
      <c r="L38" s="2"/>
      <c r="M38">
        <f t="shared" si="0"/>
        <v>750</v>
      </c>
      <c r="N38">
        <f t="shared" si="1"/>
        <v>75</v>
      </c>
    </row>
    <row r="39" spans="1:14" ht="15.75" x14ac:dyDescent="0.25">
      <c r="A39" s="2" t="s">
        <v>37</v>
      </c>
      <c r="B39" s="2">
        <v>63</v>
      </c>
      <c r="C39" s="2">
        <v>71</v>
      </c>
      <c r="D39">
        <v>75</v>
      </c>
      <c r="E39" s="2">
        <v>65</v>
      </c>
      <c r="F39" s="2">
        <v>76</v>
      </c>
      <c r="G39" s="2">
        <v>56</v>
      </c>
      <c r="H39" s="2">
        <v>33</v>
      </c>
      <c r="I39" s="2">
        <v>34</v>
      </c>
      <c r="J39">
        <v>56</v>
      </c>
      <c r="K39" s="2">
        <v>89</v>
      </c>
      <c r="L39" s="2"/>
      <c r="M39">
        <f t="shared" si="0"/>
        <v>618</v>
      </c>
      <c r="N39">
        <f t="shared" si="1"/>
        <v>61.8</v>
      </c>
    </row>
    <row r="40" spans="1:14" ht="15.75" x14ac:dyDescent="0.25">
      <c r="A40" s="2" t="s">
        <v>38</v>
      </c>
      <c r="B40" s="2">
        <v>85</v>
      </c>
      <c r="C40" s="2">
        <v>92</v>
      </c>
      <c r="D40">
        <v>76</v>
      </c>
      <c r="E40" s="2">
        <v>75</v>
      </c>
      <c r="F40" s="2">
        <v>82</v>
      </c>
      <c r="G40" s="2">
        <v>76</v>
      </c>
      <c r="H40" s="2">
        <v>44</v>
      </c>
      <c r="I40" s="2">
        <v>65</v>
      </c>
      <c r="J40">
        <v>72</v>
      </c>
      <c r="K40" s="2">
        <v>87</v>
      </c>
      <c r="L40" s="2"/>
      <c r="M40">
        <f t="shared" si="0"/>
        <v>754</v>
      </c>
      <c r="N40">
        <f t="shared" si="1"/>
        <v>75.400000000000006</v>
      </c>
    </row>
    <row r="41" spans="1:14" ht="15.75" x14ac:dyDescent="0.25">
      <c r="A41" s="2" t="s">
        <v>39</v>
      </c>
      <c r="B41" s="2">
        <v>43</v>
      </c>
      <c r="C41" s="2">
        <v>48</v>
      </c>
      <c r="D41">
        <v>50</v>
      </c>
      <c r="E41">
        <v>76</v>
      </c>
      <c r="F41" s="2">
        <v>89</v>
      </c>
      <c r="G41" s="2">
        <v>80</v>
      </c>
      <c r="H41" s="2">
        <v>67</v>
      </c>
      <c r="I41" s="2">
        <v>62</v>
      </c>
      <c r="J41">
        <v>84</v>
      </c>
      <c r="K41" s="2">
        <v>87</v>
      </c>
      <c r="L41" s="2"/>
      <c r="M41">
        <f t="shared" si="0"/>
        <v>686</v>
      </c>
      <c r="N41">
        <f t="shared" si="1"/>
        <v>68.599999999999994</v>
      </c>
    </row>
    <row r="42" spans="1:14" ht="15.75" x14ac:dyDescent="0.25">
      <c r="A42" s="2" t="s">
        <v>40</v>
      </c>
      <c r="B42" s="2">
        <v>36</v>
      </c>
      <c r="C42" s="2">
        <v>83</v>
      </c>
      <c r="D42">
        <v>56</v>
      </c>
      <c r="E42">
        <v>56</v>
      </c>
      <c r="F42" s="2">
        <v>91</v>
      </c>
      <c r="G42" s="2">
        <v>87</v>
      </c>
      <c r="H42" s="2">
        <v>63</v>
      </c>
      <c r="I42" s="2">
        <v>71</v>
      </c>
      <c r="J42">
        <v>75</v>
      </c>
      <c r="K42" s="2">
        <v>94</v>
      </c>
      <c r="L42" s="2"/>
      <c r="M42">
        <f t="shared" si="0"/>
        <v>712</v>
      </c>
      <c r="N42">
        <f t="shared" si="1"/>
        <v>71.2</v>
      </c>
    </row>
    <row r="43" spans="1:14" ht="15.75" x14ac:dyDescent="0.25">
      <c r="A43" s="2" t="s">
        <v>41</v>
      </c>
      <c r="B43" s="2">
        <v>45</v>
      </c>
      <c r="C43" s="2">
        <v>75</v>
      </c>
      <c r="D43">
        <v>65</v>
      </c>
      <c r="E43" s="2">
        <v>86</v>
      </c>
      <c r="F43" s="2">
        <v>56</v>
      </c>
      <c r="G43" s="2">
        <v>77</v>
      </c>
      <c r="H43">
        <v>87</v>
      </c>
      <c r="I43" s="2">
        <v>79</v>
      </c>
      <c r="J43" s="2">
        <v>65</v>
      </c>
      <c r="K43" s="2">
        <v>93</v>
      </c>
      <c r="L43" s="2"/>
      <c r="M43">
        <f t="shared" si="0"/>
        <v>728</v>
      </c>
      <c r="N43">
        <f t="shared" si="1"/>
        <v>72.8</v>
      </c>
    </row>
    <row r="44" spans="1:14" ht="15.75" x14ac:dyDescent="0.25">
      <c r="A44" s="2" t="s">
        <v>42</v>
      </c>
      <c r="B44" s="2">
        <v>56</v>
      </c>
      <c r="C44" s="2">
        <v>77</v>
      </c>
      <c r="D44">
        <v>87</v>
      </c>
      <c r="E44" s="2">
        <v>89</v>
      </c>
      <c r="F44" s="2">
        <v>65</v>
      </c>
      <c r="G44" s="2">
        <v>78</v>
      </c>
      <c r="H44">
        <v>98</v>
      </c>
      <c r="I44" s="2">
        <v>68</v>
      </c>
      <c r="J44" s="2">
        <v>77</v>
      </c>
      <c r="K44" s="2">
        <v>82</v>
      </c>
      <c r="L44" s="2"/>
      <c r="M44">
        <f t="shared" si="0"/>
        <v>777</v>
      </c>
      <c r="N44">
        <f t="shared" si="1"/>
        <v>77.7</v>
      </c>
    </row>
    <row r="45" spans="1:14" ht="15.75" x14ac:dyDescent="0.25">
      <c r="A45" s="2" t="s">
        <v>43</v>
      </c>
      <c r="B45" s="2">
        <v>65</v>
      </c>
      <c r="C45" s="2">
        <v>78</v>
      </c>
      <c r="D45">
        <v>98</v>
      </c>
      <c r="E45" s="2">
        <v>68</v>
      </c>
      <c r="F45" s="2">
        <v>74</v>
      </c>
      <c r="G45" s="2">
        <v>91</v>
      </c>
      <c r="H45">
        <v>84</v>
      </c>
      <c r="I45" s="2">
        <v>90</v>
      </c>
      <c r="J45" s="2">
        <v>87</v>
      </c>
      <c r="K45" s="2">
        <v>88</v>
      </c>
      <c r="L45" s="2"/>
      <c r="M45">
        <f t="shared" si="0"/>
        <v>823</v>
      </c>
      <c r="N45">
        <f t="shared" si="1"/>
        <v>82.3</v>
      </c>
    </row>
    <row r="46" spans="1:14" ht="15.75" x14ac:dyDescent="0.25">
      <c r="A46" s="2" t="s">
        <v>44</v>
      </c>
      <c r="B46" s="2">
        <v>74</v>
      </c>
      <c r="C46" s="2">
        <v>91</v>
      </c>
      <c r="D46">
        <v>84</v>
      </c>
      <c r="E46" s="2">
        <v>67</v>
      </c>
      <c r="F46" s="2">
        <v>87</v>
      </c>
      <c r="G46" s="2">
        <v>65</v>
      </c>
      <c r="H46">
        <v>76</v>
      </c>
      <c r="I46" s="2">
        <v>66</v>
      </c>
      <c r="J46" s="2">
        <v>65</v>
      </c>
      <c r="K46" s="2">
        <v>80</v>
      </c>
      <c r="L46" s="2"/>
      <c r="M46">
        <f t="shared" si="0"/>
        <v>755</v>
      </c>
      <c r="N46">
        <f t="shared" si="1"/>
        <v>75.5</v>
      </c>
    </row>
    <row r="47" spans="1:14" ht="15.75" x14ac:dyDescent="0.25">
      <c r="A47" s="2" t="s">
        <v>45</v>
      </c>
      <c r="B47" s="2">
        <v>87</v>
      </c>
      <c r="C47" s="2">
        <v>65</v>
      </c>
      <c r="D47">
        <v>76</v>
      </c>
      <c r="E47" s="2">
        <v>78</v>
      </c>
      <c r="F47" s="2">
        <v>93</v>
      </c>
      <c r="G47" s="2">
        <v>60</v>
      </c>
      <c r="H47">
        <v>65</v>
      </c>
      <c r="I47" s="2">
        <v>90</v>
      </c>
      <c r="J47" s="2">
        <v>54</v>
      </c>
      <c r="K47" s="2">
        <v>80</v>
      </c>
      <c r="L47" s="2"/>
      <c r="M47">
        <f t="shared" si="0"/>
        <v>748</v>
      </c>
      <c r="N47">
        <f t="shared" si="1"/>
        <v>74.8</v>
      </c>
    </row>
    <row r="48" spans="1:14" ht="15.75" x14ac:dyDescent="0.25">
      <c r="A48" s="2" t="s">
        <v>46</v>
      </c>
      <c r="B48" s="2">
        <v>93</v>
      </c>
      <c r="C48" s="2">
        <v>60</v>
      </c>
      <c r="D48">
        <v>65</v>
      </c>
      <c r="E48" s="2">
        <v>56</v>
      </c>
      <c r="F48" s="2">
        <v>33</v>
      </c>
      <c r="G48" s="2">
        <v>34</v>
      </c>
      <c r="H48">
        <v>56</v>
      </c>
      <c r="I48" s="2">
        <v>89</v>
      </c>
      <c r="J48" s="2">
        <v>45</v>
      </c>
      <c r="K48" s="2">
        <v>79</v>
      </c>
      <c r="L48" s="2"/>
      <c r="M48">
        <f t="shared" si="0"/>
        <v>610</v>
      </c>
      <c r="N48">
        <f t="shared" si="1"/>
        <v>61</v>
      </c>
    </row>
    <row r="49" spans="1:14" ht="15.75" x14ac:dyDescent="0.25">
      <c r="A49" s="2" t="s">
        <v>47</v>
      </c>
      <c r="B49" s="2">
        <v>33</v>
      </c>
      <c r="C49" s="2">
        <v>34</v>
      </c>
      <c r="D49">
        <v>56</v>
      </c>
      <c r="E49" s="2">
        <v>67</v>
      </c>
      <c r="F49" s="2">
        <v>62</v>
      </c>
      <c r="G49">
        <v>84</v>
      </c>
      <c r="H49" s="2">
        <v>87</v>
      </c>
      <c r="I49" s="2">
        <v>64</v>
      </c>
      <c r="J49" s="2">
        <v>43</v>
      </c>
      <c r="K49" s="2">
        <v>76</v>
      </c>
      <c r="L49" s="2"/>
      <c r="M49">
        <f t="shared" si="0"/>
        <v>606</v>
      </c>
      <c r="N49">
        <f t="shared" si="1"/>
        <v>60.6</v>
      </c>
    </row>
    <row r="50" spans="1:14" ht="15.75" x14ac:dyDescent="0.25">
      <c r="A50" s="2" t="s">
        <v>48</v>
      </c>
      <c r="B50" s="2">
        <v>44</v>
      </c>
      <c r="C50" s="2">
        <v>65</v>
      </c>
      <c r="D50">
        <v>72</v>
      </c>
      <c r="E50" s="2">
        <v>63</v>
      </c>
      <c r="F50" s="2">
        <v>71</v>
      </c>
      <c r="G50">
        <v>75</v>
      </c>
      <c r="H50" s="2">
        <v>65</v>
      </c>
      <c r="I50" s="2">
        <v>76</v>
      </c>
      <c r="J50" s="2">
        <v>67</v>
      </c>
      <c r="K50" s="2">
        <v>76</v>
      </c>
      <c r="L50" s="2"/>
      <c r="M50">
        <f t="shared" si="0"/>
        <v>674</v>
      </c>
      <c r="N50">
        <f t="shared" si="1"/>
        <v>67.400000000000006</v>
      </c>
    </row>
    <row r="51" spans="1:14" ht="15.75" x14ac:dyDescent="0.25">
      <c r="B51" s="2"/>
      <c r="K51" s="2"/>
      <c r="L51" s="2"/>
    </row>
    <row r="52" spans="1:14" ht="15.75" x14ac:dyDescent="0.25">
      <c r="B52" s="2"/>
      <c r="K52" s="2"/>
      <c r="L52" s="2"/>
    </row>
    <row r="53" spans="1:14" ht="20.25" x14ac:dyDescent="0.3">
      <c r="A53" s="1" t="s">
        <v>62</v>
      </c>
      <c r="B53" s="2">
        <f>AVERAGE(B3:B50)</f>
        <v>62.604166666666664</v>
      </c>
      <c r="C53" s="2">
        <f t="shared" ref="C53:K53" si="2">AVERAGE(C3:C50)</f>
        <v>65.520833333333329</v>
      </c>
      <c r="D53" s="2">
        <f t="shared" si="2"/>
        <v>76.479166666666671</v>
      </c>
      <c r="E53" s="2">
        <f t="shared" si="2"/>
        <v>71.395833333333329</v>
      </c>
      <c r="F53" s="2">
        <f t="shared" si="2"/>
        <v>67.229166666666671</v>
      </c>
      <c r="G53" s="2">
        <f t="shared" si="2"/>
        <v>69.3125</v>
      </c>
      <c r="H53" s="2">
        <f t="shared" si="2"/>
        <v>64.270833333333329</v>
      </c>
      <c r="I53" s="2">
        <f t="shared" si="2"/>
        <v>66.541666666666671</v>
      </c>
      <c r="J53" s="2">
        <f t="shared" si="2"/>
        <v>74.791666666666671</v>
      </c>
      <c r="K53" s="2">
        <f t="shared" si="2"/>
        <v>84.458333333333329</v>
      </c>
      <c r="L53" s="2"/>
    </row>
    <row r="54" spans="1:14" ht="15.75" x14ac:dyDescent="0.25">
      <c r="B54" s="2"/>
      <c r="K54" s="2"/>
      <c r="L54" s="2"/>
    </row>
    <row r="55" spans="1:14" ht="20.25" x14ac:dyDescent="0.3">
      <c r="B55" s="2"/>
      <c r="K55" s="5" t="s">
        <v>63</v>
      </c>
      <c r="L55" s="5"/>
      <c r="M55">
        <f>AVERAGE(M3:M50)</f>
        <v>702.60416666666663</v>
      </c>
      <c r="N55">
        <f>AVERAGE(N3:N50)</f>
        <v>70.260416666666671</v>
      </c>
    </row>
  </sheetData>
  <mergeCells count="2">
    <mergeCell ref="A1:G1"/>
    <mergeCell ref="K55:L5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C124-49CD-4364-8E15-04D730DEE64A}">
  <sheetPr>
    <tabColor rgb="FFFFFF00"/>
  </sheetPr>
  <dimension ref="A1:M55"/>
  <sheetViews>
    <sheetView workbookViewId="0">
      <selection activeCell="M3" sqref="M3"/>
    </sheetView>
  </sheetViews>
  <sheetFormatPr defaultRowHeight="15" x14ac:dyDescent="0.25"/>
  <cols>
    <col min="1" max="1" width="23.42578125" customWidth="1"/>
    <col min="2" max="2" width="13" customWidth="1"/>
    <col min="3" max="3" width="10.5703125" customWidth="1"/>
    <col min="4" max="4" width="12" customWidth="1"/>
    <col min="5" max="5" width="10.7109375" customWidth="1"/>
    <col min="6" max="6" width="12.85546875" customWidth="1"/>
    <col min="7" max="7" width="12" customWidth="1"/>
    <col min="8" max="8" width="10.5703125" customWidth="1"/>
    <col min="9" max="9" width="10.7109375" customWidth="1"/>
    <col min="10" max="10" width="9.85546875" customWidth="1"/>
    <col min="11" max="12" width="12.28515625" customWidth="1"/>
    <col min="13" max="13" width="22.28515625" customWidth="1"/>
    <col min="14" max="14" width="18.28515625" customWidth="1"/>
    <col min="15" max="15" width="14.42578125" customWidth="1"/>
    <col min="16" max="16" width="19.28515625" customWidth="1"/>
    <col min="17" max="17" width="18.140625" customWidth="1"/>
  </cols>
  <sheetData>
    <row r="1" spans="1:13" ht="25.5" x14ac:dyDescent="0.35">
      <c r="A1" s="3" t="s">
        <v>0</v>
      </c>
      <c r="B1" s="4"/>
      <c r="C1" s="4"/>
      <c r="D1" s="4"/>
      <c r="E1" s="4"/>
      <c r="F1" s="4"/>
      <c r="G1" s="4"/>
    </row>
    <row r="2" spans="1:13" s="1" customFormat="1" ht="20.25" x14ac:dyDescent="0.3">
      <c r="A2" s="1" t="s">
        <v>60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  <c r="J2" s="1" t="s">
        <v>57</v>
      </c>
      <c r="K2" s="1" t="s">
        <v>58</v>
      </c>
      <c r="M2" s="1" t="s">
        <v>59</v>
      </c>
    </row>
    <row r="3" spans="1:13" ht="15.75" x14ac:dyDescent="0.25">
      <c r="A3" s="2" t="s">
        <v>1</v>
      </c>
      <c r="B3" s="2">
        <v>85</v>
      </c>
      <c r="C3" s="2">
        <v>78</v>
      </c>
      <c r="D3" s="2">
        <v>56</v>
      </c>
      <c r="E3" s="2">
        <v>65</v>
      </c>
      <c r="F3" s="2">
        <v>43</v>
      </c>
      <c r="G3" s="2">
        <v>76</v>
      </c>
      <c r="H3" s="2">
        <v>65</v>
      </c>
      <c r="I3" s="2">
        <v>43</v>
      </c>
      <c r="J3" s="2">
        <v>76</v>
      </c>
      <c r="K3" s="2">
        <v>98</v>
      </c>
      <c r="L3" s="2"/>
      <c r="M3">
        <f>SUM(B3:K3)</f>
        <v>685</v>
      </c>
    </row>
    <row r="4" spans="1:13" ht="15.75" x14ac:dyDescent="0.25">
      <c r="A4" s="2" t="s">
        <v>2</v>
      </c>
      <c r="B4" s="2">
        <v>52</v>
      </c>
      <c r="C4" s="2">
        <v>45</v>
      </c>
      <c r="D4" s="2">
        <v>86</v>
      </c>
      <c r="E4" s="2">
        <v>55</v>
      </c>
      <c r="F4" s="2">
        <v>55</v>
      </c>
      <c r="G4" s="2">
        <v>88</v>
      </c>
      <c r="H4" s="2">
        <v>55</v>
      </c>
      <c r="I4" s="2">
        <v>55</v>
      </c>
      <c r="J4" s="2">
        <v>88</v>
      </c>
      <c r="K4" s="2">
        <v>89</v>
      </c>
      <c r="L4" s="2"/>
      <c r="M4">
        <f t="shared" ref="M4:M50" si="0">SUM(B4:K4)</f>
        <v>668</v>
      </c>
    </row>
    <row r="5" spans="1:13" ht="15.75" x14ac:dyDescent="0.25">
      <c r="A5" s="2" t="s">
        <v>3</v>
      </c>
      <c r="B5" s="2">
        <v>45</v>
      </c>
      <c r="C5" s="2">
        <v>78</v>
      </c>
      <c r="D5" s="2">
        <v>89</v>
      </c>
      <c r="E5" s="2">
        <v>76</v>
      </c>
      <c r="F5" s="2">
        <v>65</v>
      </c>
      <c r="G5" s="2">
        <v>75</v>
      </c>
      <c r="H5" s="2">
        <v>76</v>
      </c>
      <c r="I5" s="2">
        <v>65</v>
      </c>
      <c r="J5" s="2">
        <v>75</v>
      </c>
      <c r="K5" s="2">
        <v>78</v>
      </c>
      <c r="L5" s="2"/>
      <c r="M5">
        <f t="shared" si="0"/>
        <v>722</v>
      </c>
    </row>
    <row r="6" spans="1:13" ht="15.75" x14ac:dyDescent="0.25">
      <c r="A6" s="2" t="s">
        <v>4</v>
      </c>
      <c r="B6" s="2">
        <v>58</v>
      </c>
      <c r="C6" s="2">
        <v>49</v>
      </c>
      <c r="D6" s="2">
        <v>68</v>
      </c>
      <c r="E6" s="2">
        <v>90</v>
      </c>
      <c r="F6" s="2">
        <v>76</v>
      </c>
      <c r="G6" s="2">
        <v>87</v>
      </c>
      <c r="H6" s="2">
        <v>90</v>
      </c>
      <c r="I6" s="2">
        <v>76</v>
      </c>
      <c r="J6" s="2">
        <v>87</v>
      </c>
      <c r="K6" s="2">
        <v>98</v>
      </c>
      <c r="L6" s="2"/>
      <c r="M6">
        <f t="shared" si="0"/>
        <v>779</v>
      </c>
    </row>
    <row r="7" spans="1:13" ht="15.75" x14ac:dyDescent="0.25">
      <c r="A7" s="2" t="s">
        <v>5</v>
      </c>
      <c r="B7" s="2">
        <v>70</v>
      </c>
      <c r="C7" s="2">
        <v>54</v>
      </c>
      <c r="D7" s="2">
        <v>67</v>
      </c>
      <c r="E7" s="2">
        <v>87</v>
      </c>
      <c r="F7" s="2">
        <v>87</v>
      </c>
      <c r="G7" s="2">
        <v>98</v>
      </c>
      <c r="H7" s="2">
        <v>87</v>
      </c>
      <c r="I7" s="2">
        <v>87</v>
      </c>
      <c r="J7" s="2">
        <v>98</v>
      </c>
      <c r="K7" s="2">
        <v>90</v>
      </c>
      <c r="L7" s="2"/>
      <c r="M7">
        <f t="shared" si="0"/>
        <v>825</v>
      </c>
    </row>
    <row r="8" spans="1:13" ht="15.75" x14ac:dyDescent="0.25">
      <c r="A8" s="2" t="s">
        <v>6</v>
      </c>
      <c r="B8" s="2">
        <v>92</v>
      </c>
      <c r="C8" s="2">
        <v>64</v>
      </c>
      <c r="D8" s="2">
        <v>78</v>
      </c>
      <c r="E8" s="2">
        <v>53</v>
      </c>
      <c r="F8" s="2">
        <v>90</v>
      </c>
      <c r="G8" s="2">
        <v>87</v>
      </c>
      <c r="H8" s="2">
        <v>53</v>
      </c>
      <c r="I8" s="2">
        <v>90</v>
      </c>
      <c r="J8" s="2">
        <v>87</v>
      </c>
      <c r="K8" s="2">
        <v>89</v>
      </c>
      <c r="L8" s="2"/>
      <c r="M8">
        <f t="shared" si="0"/>
        <v>783</v>
      </c>
    </row>
    <row r="9" spans="1:13" ht="15.75" x14ac:dyDescent="0.25">
      <c r="A9" s="2" t="s">
        <v>7</v>
      </c>
      <c r="B9" s="2">
        <v>65</v>
      </c>
      <c r="C9" s="2">
        <v>76</v>
      </c>
      <c r="D9" s="2">
        <v>56</v>
      </c>
      <c r="E9" s="2">
        <v>54</v>
      </c>
      <c r="F9" s="2">
        <v>34</v>
      </c>
      <c r="G9" s="2">
        <v>65</v>
      </c>
      <c r="H9" s="2">
        <v>54</v>
      </c>
      <c r="I9" s="2">
        <v>34</v>
      </c>
      <c r="J9" s="2">
        <v>65</v>
      </c>
      <c r="K9" s="2">
        <v>88</v>
      </c>
      <c r="L9" s="2"/>
      <c r="M9">
        <f t="shared" si="0"/>
        <v>591</v>
      </c>
    </row>
    <row r="10" spans="1:13" ht="15.75" x14ac:dyDescent="0.25">
      <c r="A10" s="2" t="s">
        <v>8</v>
      </c>
      <c r="B10" s="2">
        <v>76</v>
      </c>
      <c r="C10" s="2">
        <v>82</v>
      </c>
      <c r="D10" s="2">
        <v>76</v>
      </c>
      <c r="E10" s="2">
        <v>65</v>
      </c>
      <c r="F10" s="2">
        <v>56</v>
      </c>
      <c r="G10" s="2">
        <v>75</v>
      </c>
      <c r="H10" s="2">
        <v>65</v>
      </c>
      <c r="I10" s="2">
        <v>56</v>
      </c>
      <c r="J10" s="2">
        <v>75</v>
      </c>
      <c r="K10" s="2">
        <v>78</v>
      </c>
      <c r="L10" s="2"/>
      <c r="M10">
        <f t="shared" si="0"/>
        <v>704</v>
      </c>
    </row>
    <row r="11" spans="1:13" ht="15.75" x14ac:dyDescent="0.25">
      <c r="A11" s="2" t="s">
        <v>9</v>
      </c>
      <c r="B11" s="2">
        <v>80</v>
      </c>
      <c r="C11" s="2">
        <v>89</v>
      </c>
      <c r="D11" s="2">
        <v>80</v>
      </c>
      <c r="E11" s="2">
        <v>44</v>
      </c>
      <c r="F11" s="2">
        <v>65</v>
      </c>
      <c r="G11">
        <v>76</v>
      </c>
      <c r="H11" s="2">
        <v>44</v>
      </c>
      <c r="I11" s="2">
        <v>65</v>
      </c>
      <c r="J11">
        <v>76</v>
      </c>
      <c r="K11" s="2">
        <v>67</v>
      </c>
      <c r="L11" s="2"/>
      <c r="M11">
        <f t="shared" si="0"/>
        <v>686</v>
      </c>
    </row>
    <row r="12" spans="1:13" ht="15.75" x14ac:dyDescent="0.25">
      <c r="A12" s="2" t="s">
        <v>10</v>
      </c>
      <c r="B12" s="2">
        <v>45</v>
      </c>
      <c r="C12" s="2">
        <v>91</v>
      </c>
      <c r="D12" s="2">
        <v>87</v>
      </c>
      <c r="E12" s="2">
        <v>32</v>
      </c>
      <c r="F12" s="2">
        <v>45</v>
      </c>
      <c r="G12">
        <v>56</v>
      </c>
      <c r="H12" s="2">
        <v>32</v>
      </c>
      <c r="I12" s="2">
        <v>45</v>
      </c>
      <c r="J12">
        <v>56</v>
      </c>
      <c r="K12" s="2">
        <v>89</v>
      </c>
      <c r="L12" s="2"/>
      <c r="M12">
        <f t="shared" si="0"/>
        <v>578</v>
      </c>
    </row>
    <row r="13" spans="1:13" ht="15.75" x14ac:dyDescent="0.25">
      <c r="A13" s="2" t="s">
        <v>11</v>
      </c>
      <c r="B13" s="2">
        <v>65</v>
      </c>
      <c r="C13" s="2">
        <v>43</v>
      </c>
      <c r="D13" s="2">
        <v>76</v>
      </c>
      <c r="E13" s="2">
        <v>78</v>
      </c>
      <c r="F13" s="2">
        <v>56</v>
      </c>
      <c r="G13" s="2">
        <v>65</v>
      </c>
      <c r="H13" s="2">
        <v>20</v>
      </c>
      <c r="I13" s="2">
        <v>78</v>
      </c>
      <c r="J13">
        <v>81</v>
      </c>
      <c r="K13" s="2">
        <v>90</v>
      </c>
      <c r="L13" s="2"/>
      <c r="M13">
        <f t="shared" si="0"/>
        <v>652</v>
      </c>
    </row>
    <row r="14" spans="1:13" ht="15.75" x14ac:dyDescent="0.25">
      <c r="A14" s="2" t="s">
        <v>12</v>
      </c>
      <c r="B14" s="2">
        <v>55</v>
      </c>
      <c r="C14" s="2">
        <v>55</v>
      </c>
      <c r="D14" s="2">
        <v>88</v>
      </c>
      <c r="E14" s="2">
        <v>45</v>
      </c>
      <c r="F14" s="2">
        <v>86</v>
      </c>
      <c r="G14" s="2">
        <v>55</v>
      </c>
      <c r="H14" s="2">
        <v>45</v>
      </c>
      <c r="I14" s="2">
        <v>93</v>
      </c>
      <c r="J14">
        <v>87</v>
      </c>
      <c r="K14" s="2">
        <v>70</v>
      </c>
      <c r="L14" s="2"/>
      <c r="M14">
        <f t="shared" si="0"/>
        <v>679</v>
      </c>
    </row>
    <row r="15" spans="1:13" ht="15.75" x14ac:dyDescent="0.25">
      <c r="A15" s="2" t="s">
        <v>13</v>
      </c>
      <c r="B15" s="2">
        <v>76</v>
      </c>
      <c r="C15" s="2">
        <v>65</v>
      </c>
      <c r="D15" s="2">
        <v>75</v>
      </c>
      <c r="E15" s="2">
        <v>78</v>
      </c>
      <c r="F15" s="2">
        <v>89</v>
      </c>
      <c r="G15" s="2">
        <v>76</v>
      </c>
      <c r="H15" s="2">
        <v>89</v>
      </c>
      <c r="I15" s="2">
        <v>56</v>
      </c>
      <c r="J15">
        <v>76</v>
      </c>
      <c r="K15" s="2">
        <v>77</v>
      </c>
      <c r="L15" s="2"/>
      <c r="M15">
        <f t="shared" si="0"/>
        <v>757</v>
      </c>
    </row>
    <row r="16" spans="1:13" ht="15.75" x14ac:dyDescent="0.25">
      <c r="A16" s="2" t="s">
        <v>14</v>
      </c>
      <c r="B16" s="2">
        <v>90</v>
      </c>
      <c r="C16" s="2">
        <v>76</v>
      </c>
      <c r="D16" s="2">
        <v>87</v>
      </c>
      <c r="E16" s="2">
        <v>49</v>
      </c>
      <c r="F16" s="2">
        <v>68</v>
      </c>
      <c r="G16" s="2">
        <v>90</v>
      </c>
      <c r="H16" s="2">
        <v>56</v>
      </c>
      <c r="I16" s="2">
        <v>55</v>
      </c>
      <c r="J16">
        <v>88</v>
      </c>
      <c r="K16" s="2">
        <v>85</v>
      </c>
      <c r="L16" s="2"/>
      <c r="M16">
        <f t="shared" si="0"/>
        <v>744</v>
      </c>
    </row>
    <row r="17" spans="1:13" ht="15.75" x14ac:dyDescent="0.25">
      <c r="A17" s="2" t="s">
        <v>15</v>
      </c>
      <c r="B17" s="2">
        <v>87</v>
      </c>
      <c r="C17" s="2">
        <v>87</v>
      </c>
      <c r="D17" s="2">
        <v>98</v>
      </c>
      <c r="E17" s="2">
        <v>54</v>
      </c>
      <c r="F17" s="2">
        <v>67</v>
      </c>
      <c r="G17" s="2">
        <v>87</v>
      </c>
      <c r="H17" s="2">
        <v>67</v>
      </c>
      <c r="I17" s="2">
        <v>50</v>
      </c>
      <c r="J17">
        <v>63</v>
      </c>
      <c r="K17" s="2">
        <v>85</v>
      </c>
      <c r="L17" s="2"/>
      <c r="M17">
        <f t="shared" si="0"/>
        <v>745</v>
      </c>
    </row>
    <row r="18" spans="1:13" ht="15.75" x14ac:dyDescent="0.25">
      <c r="A18" s="2" t="s">
        <v>16</v>
      </c>
      <c r="B18" s="2">
        <v>53</v>
      </c>
      <c r="C18" s="2">
        <v>90</v>
      </c>
      <c r="D18" s="2">
        <v>87</v>
      </c>
      <c r="E18" s="2">
        <v>64</v>
      </c>
      <c r="F18" s="2">
        <v>78</v>
      </c>
      <c r="G18" s="2">
        <v>53</v>
      </c>
      <c r="H18" s="2">
        <v>77</v>
      </c>
      <c r="I18" s="2">
        <v>76</v>
      </c>
      <c r="J18">
        <v>65</v>
      </c>
      <c r="K18" s="2">
        <v>90</v>
      </c>
      <c r="L18" s="2"/>
      <c r="M18">
        <f t="shared" si="0"/>
        <v>733</v>
      </c>
    </row>
    <row r="19" spans="1:13" ht="15.75" x14ac:dyDescent="0.25">
      <c r="A19" s="2" t="s">
        <v>17</v>
      </c>
      <c r="B19" s="2">
        <v>54</v>
      </c>
      <c r="C19" s="2">
        <v>34</v>
      </c>
      <c r="D19" s="2">
        <v>65</v>
      </c>
      <c r="E19" s="2">
        <v>76</v>
      </c>
      <c r="F19" s="2">
        <v>56</v>
      </c>
      <c r="G19" s="2">
        <v>54</v>
      </c>
      <c r="H19" s="2">
        <v>35</v>
      </c>
      <c r="I19" s="2">
        <v>82</v>
      </c>
      <c r="J19">
        <v>75</v>
      </c>
      <c r="K19" s="2">
        <v>91</v>
      </c>
      <c r="L19" s="2"/>
      <c r="M19">
        <f t="shared" si="0"/>
        <v>622</v>
      </c>
    </row>
    <row r="20" spans="1:13" ht="15.75" x14ac:dyDescent="0.25">
      <c r="A20" s="2" t="s">
        <v>18</v>
      </c>
      <c r="B20" s="2">
        <v>65</v>
      </c>
      <c r="C20" s="2">
        <v>56</v>
      </c>
      <c r="D20" s="2">
        <v>75</v>
      </c>
      <c r="E20" s="2">
        <v>82</v>
      </c>
      <c r="F20" s="2">
        <v>76</v>
      </c>
      <c r="G20" s="2">
        <v>65</v>
      </c>
      <c r="H20" s="2">
        <v>56</v>
      </c>
      <c r="I20" s="2">
        <v>65</v>
      </c>
      <c r="J20">
        <v>87</v>
      </c>
      <c r="K20" s="2">
        <v>90</v>
      </c>
      <c r="L20" s="2"/>
      <c r="M20">
        <f t="shared" si="0"/>
        <v>717</v>
      </c>
    </row>
    <row r="21" spans="1:13" ht="15.75" x14ac:dyDescent="0.25">
      <c r="A21" s="2" t="s">
        <v>19</v>
      </c>
      <c r="B21" s="2">
        <v>44</v>
      </c>
      <c r="C21" s="2">
        <v>65</v>
      </c>
      <c r="D21">
        <v>76</v>
      </c>
      <c r="E21" s="2">
        <v>89</v>
      </c>
      <c r="F21" s="2">
        <v>80</v>
      </c>
      <c r="G21" s="2">
        <v>44</v>
      </c>
      <c r="H21" s="2">
        <v>48</v>
      </c>
      <c r="I21" s="2">
        <v>50</v>
      </c>
      <c r="J21">
        <v>80</v>
      </c>
      <c r="K21" s="2">
        <v>89</v>
      </c>
      <c r="L21" s="2"/>
      <c r="M21">
        <f t="shared" si="0"/>
        <v>665</v>
      </c>
    </row>
    <row r="22" spans="1:13" ht="15.75" x14ac:dyDescent="0.25">
      <c r="A22" s="2" t="s">
        <v>20</v>
      </c>
      <c r="B22" s="2">
        <v>32</v>
      </c>
      <c r="C22" s="2">
        <v>45</v>
      </c>
      <c r="D22">
        <v>56</v>
      </c>
      <c r="E22" s="2">
        <v>91</v>
      </c>
      <c r="F22" s="2">
        <v>87</v>
      </c>
      <c r="G22" s="2">
        <v>32</v>
      </c>
      <c r="H22" s="2">
        <v>94</v>
      </c>
      <c r="I22" s="2">
        <v>40</v>
      </c>
      <c r="J22">
        <v>90</v>
      </c>
      <c r="K22" s="2">
        <v>79</v>
      </c>
      <c r="L22" s="2"/>
      <c r="M22">
        <f t="shared" si="0"/>
        <v>646</v>
      </c>
    </row>
    <row r="23" spans="1:13" ht="15.75" x14ac:dyDescent="0.25">
      <c r="A23" s="2" t="s">
        <v>21</v>
      </c>
      <c r="B23" s="2">
        <v>20</v>
      </c>
      <c r="C23" s="2">
        <v>78</v>
      </c>
      <c r="D23">
        <v>81</v>
      </c>
      <c r="E23" s="2">
        <v>56</v>
      </c>
      <c r="F23" s="2">
        <v>65</v>
      </c>
      <c r="G23" s="2">
        <v>43</v>
      </c>
      <c r="H23" s="2">
        <v>88</v>
      </c>
      <c r="I23" s="2">
        <v>39</v>
      </c>
      <c r="J23">
        <v>92</v>
      </c>
      <c r="K23" s="2">
        <v>75</v>
      </c>
      <c r="L23" s="2"/>
      <c r="M23">
        <f t="shared" si="0"/>
        <v>637</v>
      </c>
    </row>
    <row r="24" spans="1:13" ht="15.75" x14ac:dyDescent="0.25">
      <c r="A24" s="2" t="s">
        <v>22</v>
      </c>
      <c r="B24" s="2">
        <v>45</v>
      </c>
      <c r="C24" s="2">
        <v>93</v>
      </c>
      <c r="D24">
        <v>87</v>
      </c>
      <c r="E24" s="2">
        <v>86</v>
      </c>
      <c r="F24" s="2">
        <v>55</v>
      </c>
      <c r="G24" s="2">
        <v>55</v>
      </c>
      <c r="H24" s="2">
        <v>72</v>
      </c>
      <c r="I24" s="2">
        <v>56</v>
      </c>
      <c r="J24">
        <v>92</v>
      </c>
      <c r="K24" s="2">
        <v>77</v>
      </c>
      <c r="L24" s="2"/>
      <c r="M24">
        <f t="shared" si="0"/>
        <v>718</v>
      </c>
    </row>
    <row r="25" spans="1:13" ht="15.75" x14ac:dyDescent="0.25">
      <c r="A25" s="2" t="s">
        <v>23</v>
      </c>
      <c r="B25" s="2">
        <v>89</v>
      </c>
      <c r="C25" s="2">
        <v>56</v>
      </c>
      <c r="D25">
        <v>76</v>
      </c>
      <c r="E25" s="2">
        <v>89</v>
      </c>
      <c r="F25" s="2">
        <v>76</v>
      </c>
      <c r="G25" s="2">
        <v>65</v>
      </c>
      <c r="H25" s="2">
        <v>60</v>
      </c>
      <c r="I25" s="2">
        <v>82</v>
      </c>
      <c r="J25">
        <v>88</v>
      </c>
      <c r="K25" s="2">
        <v>90</v>
      </c>
      <c r="L25" s="2"/>
      <c r="M25">
        <f t="shared" si="0"/>
        <v>771</v>
      </c>
    </row>
    <row r="26" spans="1:13" ht="15.75" x14ac:dyDescent="0.25">
      <c r="A26" s="2" t="s">
        <v>24</v>
      </c>
      <c r="B26" s="2">
        <v>56</v>
      </c>
      <c r="C26" s="2">
        <v>55</v>
      </c>
      <c r="D26">
        <v>88</v>
      </c>
      <c r="E26" s="2">
        <v>68</v>
      </c>
      <c r="F26" s="2">
        <v>90</v>
      </c>
      <c r="G26" s="2">
        <v>76</v>
      </c>
      <c r="H26" s="2">
        <v>59</v>
      </c>
      <c r="I26" s="2">
        <v>49</v>
      </c>
      <c r="J26">
        <v>73</v>
      </c>
      <c r="K26" s="2">
        <v>94</v>
      </c>
      <c r="L26" s="2"/>
      <c r="M26">
        <f t="shared" si="0"/>
        <v>708</v>
      </c>
    </row>
    <row r="27" spans="1:13" ht="15.75" x14ac:dyDescent="0.25">
      <c r="A27" s="2" t="s">
        <v>25</v>
      </c>
      <c r="B27" s="2">
        <v>67</v>
      </c>
      <c r="C27" s="2">
        <v>50</v>
      </c>
      <c r="D27">
        <v>63</v>
      </c>
      <c r="E27" s="2">
        <v>67</v>
      </c>
      <c r="F27" s="2">
        <v>87</v>
      </c>
      <c r="G27" s="2">
        <v>87</v>
      </c>
      <c r="H27" s="2">
        <v>59</v>
      </c>
      <c r="I27" s="2">
        <v>51</v>
      </c>
      <c r="J27">
        <v>64</v>
      </c>
      <c r="K27" s="2">
        <v>95</v>
      </c>
      <c r="L27" s="2"/>
      <c r="M27">
        <f t="shared" si="0"/>
        <v>690</v>
      </c>
    </row>
    <row r="28" spans="1:13" ht="15.75" x14ac:dyDescent="0.25">
      <c r="A28" s="2" t="s">
        <v>26</v>
      </c>
      <c r="B28" s="2">
        <v>77</v>
      </c>
      <c r="C28" s="2">
        <v>76</v>
      </c>
      <c r="D28">
        <v>65</v>
      </c>
      <c r="E28" s="2">
        <v>78</v>
      </c>
      <c r="F28" s="2">
        <v>53</v>
      </c>
      <c r="G28" s="2">
        <v>90</v>
      </c>
      <c r="H28" s="2">
        <v>67</v>
      </c>
      <c r="I28" s="2">
        <v>62</v>
      </c>
      <c r="J28">
        <v>84</v>
      </c>
      <c r="K28" s="2">
        <v>89</v>
      </c>
      <c r="L28" s="2"/>
      <c r="M28">
        <f t="shared" si="0"/>
        <v>741</v>
      </c>
    </row>
    <row r="29" spans="1:13" ht="15.75" x14ac:dyDescent="0.25">
      <c r="A29" s="2" t="s">
        <v>27</v>
      </c>
      <c r="B29" s="2">
        <v>35</v>
      </c>
      <c r="C29" s="2">
        <v>82</v>
      </c>
      <c r="D29">
        <v>75</v>
      </c>
      <c r="E29" s="2">
        <v>56</v>
      </c>
      <c r="F29" s="2">
        <v>54</v>
      </c>
      <c r="G29" s="2">
        <v>34</v>
      </c>
      <c r="H29" s="2">
        <v>63</v>
      </c>
      <c r="I29" s="2">
        <v>71</v>
      </c>
      <c r="J29">
        <v>75</v>
      </c>
      <c r="K29" s="2">
        <v>90</v>
      </c>
      <c r="L29" s="2"/>
      <c r="M29">
        <f t="shared" si="0"/>
        <v>635</v>
      </c>
    </row>
    <row r="30" spans="1:13" ht="15.75" x14ac:dyDescent="0.25">
      <c r="A30" s="2" t="s">
        <v>28</v>
      </c>
      <c r="B30" s="2">
        <v>56</v>
      </c>
      <c r="C30" s="2">
        <v>65</v>
      </c>
      <c r="D30">
        <v>87</v>
      </c>
      <c r="E30" s="2">
        <v>76</v>
      </c>
      <c r="F30" s="2">
        <v>65</v>
      </c>
      <c r="G30" s="2">
        <v>56</v>
      </c>
      <c r="H30" s="2">
        <v>85</v>
      </c>
      <c r="I30" s="2">
        <v>92</v>
      </c>
      <c r="J30">
        <v>76</v>
      </c>
      <c r="K30" s="2">
        <v>85</v>
      </c>
      <c r="L30" s="2"/>
      <c r="M30">
        <f t="shared" si="0"/>
        <v>743</v>
      </c>
    </row>
    <row r="31" spans="1:13" ht="15.75" x14ac:dyDescent="0.25">
      <c r="A31" s="2" t="s">
        <v>29</v>
      </c>
      <c r="B31" s="2">
        <v>48</v>
      </c>
      <c r="C31" s="2">
        <v>50</v>
      </c>
      <c r="D31">
        <v>80</v>
      </c>
      <c r="E31" s="2">
        <v>80</v>
      </c>
      <c r="F31" s="2">
        <v>44</v>
      </c>
      <c r="G31" s="2">
        <v>65</v>
      </c>
      <c r="H31" s="2">
        <v>43</v>
      </c>
      <c r="I31" s="2">
        <v>48</v>
      </c>
      <c r="J31">
        <v>50</v>
      </c>
      <c r="K31" s="2">
        <v>83</v>
      </c>
      <c r="L31" s="2"/>
      <c r="M31">
        <f t="shared" si="0"/>
        <v>591</v>
      </c>
    </row>
    <row r="32" spans="1:13" ht="15.75" x14ac:dyDescent="0.25">
      <c r="A32" s="2" t="s">
        <v>30</v>
      </c>
      <c r="B32" s="2">
        <v>94</v>
      </c>
      <c r="C32" s="2">
        <v>40</v>
      </c>
      <c r="D32">
        <v>90</v>
      </c>
      <c r="E32" s="2">
        <v>87</v>
      </c>
      <c r="F32" s="2">
        <v>32</v>
      </c>
      <c r="G32" s="2">
        <v>45</v>
      </c>
      <c r="H32" s="2">
        <v>36</v>
      </c>
      <c r="I32" s="2">
        <v>83</v>
      </c>
      <c r="J32">
        <v>56</v>
      </c>
      <c r="K32" s="2">
        <v>81</v>
      </c>
      <c r="L32" s="2"/>
      <c r="M32">
        <f t="shared" si="0"/>
        <v>644</v>
      </c>
    </row>
    <row r="33" spans="1:13" ht="15.75" x14ac:dyDescent="0.25">
      <c r="A33" s="2" t="s">
        <v>31</v>
      </c>
      <c r="B33" s="2">
        <v>88</v>
      </c>
      <c r="C33" s="2">
        <v>39</v>
      </c>
      <c r="D33">
        <v>92</v>
      </c>
      <c r="E33" s="2">
        <v>76</v>
      </c>
      <c r="F33" s="2">
        <v>78</v>
      </c>
      <c r="G33" s="2">
        <v>56</v>
      </c>
      <c r="H33" s="2">
        <v>45</v>
      </c>
      <c r="I33" s="2">
        <v>75</v>
      </c>
      <c r="J33">
        <v>65</v>
      </c>
      <c r="K33" s="2">
        <v>81</v>
      </c>
      <c r="L33" s="2"/>
      <c r="M33">
        <f t="shared" si="0"/>
        <v>695</v>
      </c>
    </row>
    <row r="34" spans="1:13" ht="15.75" x14ac:dyDescent="0.25">
      <c r="A34" s="2" t="s">
        <v>32</v>
      </c>
      <c r="B34" s="2">
        <v>72</v>
      </c>
      <c r="C34" s="2">
        <v>56</v>
      </c>
      <c r="D34">
        <v>92</v>
      </c>
      <c r="E34" s="2">
        <v>88</v>
      </c>
      <c r="F34" s="2">
        <v>45</v>
      </c>
      <c r="G34" s="2">
        <v>86</v>
      </c>
      <c r="H34" s="2">
        <v>56</v>
      </c>
      <c r="I34" s="2">
        <v>77</v>
      </c>
      <c r="J34">
        <v>87</v>
      </c>
      <c r="K34" s="2">
        <v>79</v>
      </c>
      <c r="L34" s="2"/>
      <c r="M34">
        <f t="shared" si="0"/>
        <v>738</v>
      </c>
    </row>
    <row r="35" spans="1:13" ht="15.75" x14ac:dyDescent="0.25">
      <c r="A35" s="2" t="s">
        <v>33</v>
      </c>
      <c r="B35" s="2">
        <v>60</v>
      </c>
      <c r="C35" s="2">
        <v>82</v>
      </c>
      <c r="D35">
        <v>88</v>
      </c>
      <c r="E35" s="2">
        <v>75</v>
      </c>
      <c r="F35" s="2">
        <v>78</v>
      </c>
      <c r="G35" s="2">
        <v>89</v>
      </c>
      <c r="H35" s="2">
        <v>65</v>
      </c>
      <c r="I35" s="2">
        <v>78</v>
      </c>
      <c r="J35">
        <v>98</v>
      </c>
      <c r="K35" s="2">
        <v>68</v>
      </c>
      <c r="L35" s="2"/>
      <c r="M35">
        <f t="shared" si="0"/>
        <v>781</v>
      </c>
    </row>
    <row r="36" spans="1:13" ht="15.75" x14ac:dyDescent="0.25">
      <c r="A36" s="2" t="s">
        <v>34</v>
      </c>
      <c r="B36" s="2">
        <v>59</v>
      </c>
      <c r="C36" s="2">
        <v>49</v>
      </c>
      <c r="D36">
        <v>73</v>
      </c>
      <c r="E36" s="2">
        <v>87</v>
      </c>
      <c r="F36" s="2">
        <v>49</v>
      </c>
      <c r="G36" s="2">
        <v>68</v>
      </c>
      <c r="H36" s="2">
        <v>74</v>
      </c>
      <c r="I36" s="2">
        <v>91</v>
      </c>
      <c r="J36">
        <v>84</v>
      </c>
      <c r="K36" s="2">
        <v>90</v>
      </c>
      <c r="L36" s="2"/>
      <c r="M36">
        <f t="shared" si="0"/>
        <v>724</v>
      </c>
    </row>
    <row r="37" spans="1:13" ht="15.75" x14ac:dyDescent="0.25">
      <c r="A37" s="2" t="s">
        <v>35</v>
      </c>
      <c r="B37" s="2">
        <v>59</v>
      </c>
      <c r="C37" s="2">
        <v>51</v>
      </c>
      <c r="D37">
        <v>64</v>
      </c>
      <c r="E37" s="2">
        <v>98</v>
      </c>
      <c r="F37" s="2">
        <v>54</v>
      </c>
      <c r="G37" s="2">
        <v>67</v>
      </c>
      <c r="H37" s="2">
        <v>87</v>
      </c>
      <c r="I37" s="2">
        <v>65</v>
      </c>
      <c r="J37">
        <v>76</v>
      </c>
      <c r="K37" s="2">
        <v>66</v>
      </c>
      <c r="L37" s="2"/>
      <c r="M37">
        <f t="shared" si="0"/>
        <v>687</v>
      </c>
    </row>
    <row r="38" spans="1:13" ht="15.75" x14ac:dyDescent="0.25">
      <c r="A38" s="2" t="s">
        <v>36</v>
      </c>
      <c r="B38" s="2">
        <v>67</v>
      </c>
      <c r="C38" s="2">
        <v>62</v>
      </c>
      <c r="D38">
        <v>84</v>
      </c>
      <c r="E38" s="2">
        <v>87</v>
      </c>
      <c r="F38" s="2">
        <v>64</v>
      </c>
      <c r="G38" s="2">
        <v>78</v>
      </c>
      <c r="H38" s="2">
        <v>93</v>
      </c>
      <c r="I38" s="2">
        <v>60</v>
      </c>
      <c r="J38">
        <v>65</v>
      </c>
      <c r="K38" s="2">
        <v>90</v>
      </c>
      <c r="L38" s="2"/>
      <c r="M38">
        <f t="shared" si="0"/>
        <v>750</v>
      </c>
    </row>
    <row r="39" spans="1:13" ht="15.75" x14ac:dyDescent="0.25">
      <c r="A39" s="2" t="s">
        <v>37</v>
      </c>
      <c r="B39" s="2">
        <v>63</v>
      </c>
      <c r="C39" s="2">
        <v>71</v>
      </c>
      <c r="D39">
        <v>75</v>
      </c>
      <c r="E39" s="2">
        <v>65</v>
      </c>
      <c r="F39" s="2">
        <v>76</v>
      </c>
      <c r="G39" s="2">
        <v>56</v>
      </c>
      <c r="H39" s="2">
        <v>33</v>
      </c>
      <c r="I39" s="2">
        <v>34</v>
      </c>
      <c r="J39">
        <v>56</v>
      </c>
      <c r="K39" s="2">
        <v>89</v>
      </c>
      <c r="L39" s="2"/>
      <c r="M39">
        <f t="shared" si="0"/>
        <v>618</v>
      </c>
    </row>
    <row r="40" spans="1:13" ht="15.75" x14ac:dyDescent="0.25">
      <c r="A40" s="2" t="s">
        <v>38</v>
      </c>
      <c r="B40" s="2">
        <v>85</v>
      </c>
      <c r="C40" s="2">
        <v>92</v>
      </c>
      <c r="D40">
        <v>76</v>
      </c>
      <c r="E40" s="2">
        <v>75</v>
      </c>
      <c r="F40" s="2">
        <v>82</v>
      </c>
      <c r="G40" s="2">
        <v>76</v>
      </c>
      <c r="H40" s="2">
        <v>44</v>
      </c>
      <c r="I40" s="2">
        <v>65</v>
      </c>
      <c r="J40">
        <v>72</v>
      </c>
      <c r="K40" s="2">
        <v>87</v>
      </c>
      <c r="L40" s="2"/>
      <c r="M40">
        <f t="shared" si="0"/>
        <v>754</v>
      </c>
    </row>
    <row r="41" spans="1:13" ht="15.75" x14ac:dyDescent="0.25">
      <c r="A41" s="2" t="s">
        <v>39</v>
      </c>
      <c r="B41" s="2">
        <v>43</v>
      </c>
      <c r="C41" s="2">
        <v>48</v>
      </c>
      <c r="D41">
        <v>50</v>
      </c>
      <c r="E41">
        <v>76</v>
      </c>
      <c r="F41" s="2">
        <v>89</v>
      </c>
      <c r="G41" s="2">
        <v>80</v>
      </c>
      <c r="H41" s="2">
        <v>67</v>
      </c>
      <c r="I41" s="2">
        <v>62</v>
      </c>
      <c r="J41">
        <v>84</v>
      </c>
      <c r="K41" s="2">
        <v>87</v>
      </c>
      <c r="L41" s="2"/>
      <c r="M41">
        <f t="shared" si="0"/>
        <v>686</v>
      </c>
    </row>
    <row r="42" spans="1:13" ht="15.75" x14ac:dyDescent="0.25">
      <c r="A42" s="2" t="s">
        <v>40</v>
      </c>
      <c r="B42" s="2">
        <v>36</v>
      </c>
      <c r="C42" s="2">
        <v>83</v>
      </c>
      <c r="D42">
        <v>56</v>
      </c>
      <c r="E42">
        <v>56</v>
      </c>
      <c r="F42" s="2">
        <v>91</v>
      </c>
      <c r="G42" s="2">
        <v>87</v>
      </c>
      <c r="H42" s="2">
        <v>63</v>
      </c>
      <c r="I42" s="2">
        <v>71</v>
      </c>
      <c r="J42">
        <v>75</v>
      </c>
      <c r="K42" s="2">
        <v>94</v>
      </c>
      <c r="L42" s="2"/>
      <c r="M42">
        <f t="shared" si="0"/>
        <v>712</v>
      </c>
    </row>
    <row r="43" spans="1:13" ht="15.75" x14ac:dyDescent="0.25">
      <c r="A43" s="2" t="s">
        <v>41</v>
      </c>
      <c r="B43" s="2">
        <v>45</v>
      </c>
      <c r="C43" s="2">
        <v>75</v>
      </c>
      <c r="D43">
        <v>65</v>
      </c>
      <c r="E43" s="2">
        <v>86</v>
      </c>
      <c r="F43" s="2">
        <v>56</v>
      </c>
      <c r="G43" s="2">
        <v>77</v>
      </c>
      <c r="H43">
        <v>87</v>
      </c>
      <c r="I43" s="2">
        <v>79</v>
      </c>
      <c r="J43" s="2">
        <v>65</v>
      </c>
      <c r="K43" s="2">
        <v>93</v>
      </c>
      <c r="L43" s="2"/>
      <c r="M43">
        <f t="shared" si="0"/>
        <v>728</v>
      </c>
    </row>
    <row r="44" spans="1:13" ht="15.75" x14ac:dyDescent="0.25">
      <c r="A44" s="2" t="s">
        <v>42</v>
      </c>
      <c r="B44" s="2">
        <v>56</v>
      </c>
      <c r="C44" s="2">
        <v>77</v>
      </c>
      <c r="D44">
        <v>87</v>
      </c>
      <c r="E44" s="2">
        <v>89</v>
      </c>
      <c r="F44" s="2">
        <v>65</v>
      </c>
      <c r="G44" s="2">
        <v>78</v>
      </c>
      <c r="H44">
        <v>98</v>
      </c>
      <c r="I44" s="2">
        <v>68</v>
      </c>
      <c r="J44" s="2">
        <v>77</v>
      </c>
      <c r="K44" s="2">
        <v>82</v>
      </c>
      <c r="L44" s="2"/>
      <c r="M44">
        <f t="shared" si="0"/>
        <v>777</v>
      </c>
    </row>
    <row r="45" spans="1:13" ht="15.75" x14ac:dyDescent="0.25">
      <c r="A45" s="2" t="s">
        <v>43</v>
      </c>
      <c r="B45" s="2">
        <v>65</v>
      </c>
      <c r="C45" s="2">
        <v>78</v>
      </c>
      <c r="D45">
        <v>98</v>
      </c>
      <c r="E45" s="2">
        <v>68</v>
      </c>
      <c r="F45" s="2">
        <v>74</v>
      </c>
      <c r="G45" s="2">
        <v>91</v>
      </c>
      <c r="H45">
        <v>84</v>
      </c>
      <c r="I45" s="2">
        <v>90</v>
      </c>
      <c r="J45" s="2">
        <v>87</v>
      </c>
      <c r="K45" s="2">
        <v>88</v>
      </c>
      <c r="L45" s="2"/>
      <c r="M45">
        <f t="shared" si="0"/>
        <v>823</v>
      </c>
    </row>
    <row r="46" spans="1:13" ht="15.75" x14ac:dyDescent="0.25">
      <c r="A46" s="2" t="s">
        <v>44</v>
      </c>
      <c r="B46" s="2">
        <v>74</v>
      </c>
      <c r="C46" s="2">
        <v>91</v>
      </c>
      <c r="D46">
        <v>84</v>
      </c>
      <c r="E46" s="2">
        <v>67</v>
      </c>
      <c r="F46" s="2">
        <v>87</v>
      </c>
      <c r="G46" s="2">
        <v>65</v>
      </c>
      <c r="H46">
        <v>76</v>
      </c>
      <c r="I46" s="2">
        <v>66</v>
      </c>
      <c r="J46" s="2">
        <v>65</v>
      </c>
      <c r="K46" s="2">
        <v>80</v>
      </c>
      <c r="L46" s="2"/>
      <c r="M46">
        <f t="shared" si="0"/>
        <v>755</v>
      </c>
    </row>
    <row r="47" spans="1:13" ht="15.75" x14ac:dyDescent="0.25">
      <c r="A47" s="2" t="s">
        <v>45</v>
      </c>
      <c r="B47" s="2">
        <v>87</v>
      </c>
      <c r="C47" s="2">
        <v>65</v>
      </c>
      <c r="D47">
        <v>76</v>
      </c>
      <c r="E47" s="2">
        <v>78</v>
      </c>
      <c r="F47" s="2">
        <v>93</v>
      </c>
      <c r="G47" s="2">
        <v>60</v>
      </c>
      <c r="H47">
        <v>65</v>
      </c>
      <c r="I47" s="2">
        <v>90</v>
      </c>
      <c r="J47" s="2">
        <v>54</v>
      </c>
      <c r="K47" s="2">
        <v>80</v>
      </c>
      <c r="L47" s="2"/>
      <c r="M47">
        <f t="shared" si="0"/>
        <v>748</v>
      </c>
    </row>
    <row r="48" spans="1:13" ht="15.75" x14ac:dyDescent="0.25">
      <c r="A48" s="2" t="s">
        <v>46</v>
      </c>
      <c r="B48" s="2">
        <v>93</v>
      </c>
      <c r="C48" s="2">
        <v>60</v>
      </c>
      <c r="D48">
        <v>65</v>
      </c>
      <c r="E48" s="2">
        <v>56</v>
      </c>
      <c r="F48" s="2">
        <v>33</v>
      </c>
      <c r="G48" s="2">
        <v>34</v>
      </c>
      <c r="H48">
        <v>56</v>
      </c>
      <c r="I48" s="2">
        <v>89</v>
      </c>
      <c r="J48" s="2">
        <v>45</v>
      </c>
      <c r="K48" s="2">
        <v>79</v>
      </c>
      <c r="L48" s="2"/>
      <c r="M48">
        <f t="shared" si="0"/>
        <v>610</v>
      </c>
    </row>
    <row r="49" spans="1:13" ht="15.75" x14ac:dyDescent="0.25">
      <c r="A49" s="2" t="s">
        <v>47</v>
      </c>
      <c r="B49" s="2">
        <v>33</v>
      </c>
      <c r="C49" s="2">
        <v>34</v>
      </c>
      <c r="D49">
        <v>56</v>
      </c>
      <c r="E49" s="2">
        <v>67</v>
      </c>
      <c r="F49" s="2">
        <v>62</v>
      </c>
      <c r="G49">
        <v>84</v>
      </c>
      <c r="H49" s="2">
        <v>87</v>
      </c>
      <c r="I49" s="2">
        <v>64</v>
      </c>
      <c r="J49" s="2">
        <v>43</v>
      </c>
      <c r="K49" s="2">
        <v>76</v>
      </c>
      <c r="L49" s="2"/>
      <c r="M49">
        <f t="shared" si="0"/>
        <v>606</v>
      </c>
    </row>
    <row r="50" spans="1:13" ht="15.75" x14ac:dyDescent="0.25">
      <c r="A50" s="2" t="s">
        <v>48</v>
      </c>
      <c r="B50" s="2">
        <v>44</v>
      </c>
      <c r="C50" s="2">
        <v>65</v>
      </c>
      <c r="D50">
        <v>72</v>
      </c>
      <c r="E50" s="2">
        <v>63</v>
      </c>
      <c r="F50" s="2">
        <v>71</v>
      </c>
      <c r="G50">
        <v>75</v>
      </c>
      <c r="H50" s="2">
        <v>65</v>
      </c>
      <c r="I50" s="2">
        <v>76</v>
      </c>
      <c r="J50" s="2">
        <v>67</v>
      </c>
      <c r="K50" s="2">
        <v>76</v>
      </c>
      <c r="L50" s="2"/>
      <c r="M50">
        <f t="shared" si="0"/>
        <v>674</v>
      </c>
    </row>
    <row r="51" spans="1:13" ht="15.75" x14ac:dyDescent="0.25">
      <c r="B51" s="2"/>
      <c r="K51" s="2"/>
      <c r="L51" s="2"/>
    </row>
    <row r="52" spans="1:13" ht="15.75" x14ac:dyDescent="0.25">
      <c r="B52" s="2"/>
      <c r="K52" s="2"/>
      <c r="L52" s="2"/>
    </row>
    <row r="53" spans="1:13" ht="15.75" x14ac:dyDescent="0.25">
      <c r="B53" s="2"/>
      <c r="K53" s="2"/>
      <c r="L53" s="2"/>
    </row>
    <row r="54" spans="1:13" ht="15.75" x14ac:dyDescent="0.25">
      <c r="B54" s="2"/>
      <c r="K54" s="2"/>
      <c r="L54" s="2"/>
    </row>
    <row r="55" spans="1:13" ht="15.75" x14ac:dyDescent="0.25">
      <c r="B55" s="2"/>
      <c r="K55" s="2"/>
      <c r="L55" s="2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7F3F-6A39-4FCE-82DA-AC5E61BABA16}">
  <sheetPr>
    <tabColor rgb="FFC00000"/>
  </sheetPr>
  <dimension ref="A1:N55"/>
  <sheetViews>
    <sheetView workbookViewId="0">
      <selection activeCell="N4" sqref="N4"/>
    </sheetView>
  </sheetViews>
  <sheetFormatPr defaultRowHeight="15" x14ac:dyDescent="0.25"/>
  <cols>
    <col min="1" max="1" width="23.42578125" customWidth="1"/>
    <col min="2" max="2" width="13" customWidth="1"/>
    <col min="3" max="3" width="10.5703125" customWidth="1"/>
    <col min="4" max="4" width="12" customWidth="1"/>
    <col min="5" max="5" width="10.7109375" customWidth="1"/>
    <col min="6" max="6" width="12.85546875" customWidth="1"/>
    <col min="7" max="7" width="12" customWidth="1"/>
    <col min="8" max="8" width="10.5703125" customWidth="1"/>
    <col min="9" max="9" width="10.7109375" customWidth="1"/>
    <col min="10" max="10" width="9.85546875" customWidth="1"/>
    <col min="11" max="12" width="12.28515625" customWidth="1"/>
    <col min="13" max="13" width="22.28515625" customWidth="1"/>
    <col min="14" max="14" width="18.28515625" customWidth="1"/>
    <col min="15" max="15" width="14.42578125" customWidth="1"/>
    <col min="16" max="16" width="19.28515625" customWidth="1"/>
    <col min="17" max="17" width="18.140625" customWidth="1"/>
  </cols>
  <sheetData>
    <row r="1" spans="1:14" ht="25.5" x14ac:dyDescent="0.35">
      <c r="A1" s="3" t="s">
        <v>0</v>
      </c>
      <c r="B1" s="4"/>
      <c r="C1" s="4"/>
      <c r="D1" s="4"/>
      <c r="E1" s="4"/>
      <c r="F1" s="4"/>
      <c r="G1" s="4"/>
    </row>
    <row r="2" spans="1:14" s="1" customFormat="1" ht="20.25" x14ac:dyDescent="0.3">
      <c r="A2" s="1" t="s">
        <v>60</v>
      </c>
      <c r="B2" s="1" t="s">
        <v>49</v>
      </c>
      <c r="C2" s="1" t="s">
        <v>50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  <c r="J2" s="1" t="s">
        <v>57</v>
      </c>
      <c r="K2" s="1" t="s">
        <v>58</v>
      </c>
      <c r="M2" s="1" t="s">
        <v>59</v>
      </c>
      <c r="N2" s="1" t="s">
        <v>61</v>
      </c>
    </row>
    <row r="3" spans="1:14" ht="15.75" x14ac:dyDescent="0.25">
      <c r="A3" s="2" t="s">
        <v>1</v>
      </c>
      <c r="B3" s="2">
        <v>85</v>
      </c>
      <c r="C3" s="2">
        <v>78</v>
      </c>
      <c r="D3" s="2">
        <v>56</v>
      </c>
      <c r="E3" s="2">
        <v>65</v>
      </c>
      <c r="F3" s="2">
        <v>43</v>
      </c>
      <c r="G3" s="2">
        <v>76</v>
      </c>
      <c r="H3" s="2">
        <v>65</v>
      </c>
      <c r="I3" s="2">
        <v>43</v>
      </c>
      <c r="J3" s="2">
        <v>76</v>
      </c>
      <c r="K3" s="2">
        <v>98</v>
      </c>
      <c r="L3" s="2"/>
      <c r="M3">
        <f>SUM(B3:K3)</f>
        <v>685</v>
      </c>
      <c r="N3">
        <f>AVERAGE(B3:K3)</f>
        <v>68.5</v>
      </c>
    </row>
    <row r="4" spans="1:14" ht="15.75" x14ac:dyDescent="0.25">
      <c r="A4" s="2" t="s">
        <v>2</v>
      </c>
      <c r="B4" s="2">
        <v>52</v>
      </c>
      <c r="C4" s="2">
        <v>45</v>
      </c>
      <c r="D4" s="2">
        <v>86</v>
      </c>
      <c r="E4" s="2">
        <v>55</v>
      </c>
      <c r="F4" s="2">
        <v>55</v>
      </c>
      <c r="G4" s="2">
        <v>88</v>
      </c>
      <c r="H4" s="2">
        <v>55</v>
      </c>
      <c r="I4" s="2">
        <v>55</v>
      </c>
      <c r="J4" s="2">
        <v>88</v>
      </c>
      <c r="K4" s="2">
        <v>89</v>
      </c>
      <c r="L4" s="2"/>
      <c r="M4">
        <f t="shared" ref="M4:M50" si="0">SUM(B4:K4)</f>
        <v>668</v>
      </c>
      <c r="N4" s="7">
        <f t="shared" ref="N4:N50" si="1">AVERAGE(B4:K4)</f>
        <v>66.8</v>
      </c>
    </row>
    <row r="5" spans="1:14" ht="15.75" x14ac:dyDescent="0.25">
      <c r="A5" s="2" t="s">
        <v>3</v>
      </c>
      <c r="B5" s="2">
        <v>45</v>
      </c>
      <c r="C5" s="2">
        <v>78</v>
      </c>
      <c r="D5" s="2">
        <v>89</v>
      </c>
      <c r="E5" s="2">
        <v>76</v>
      </c>
      <c r="F5" s="2">
        <v>65</v>
      </c>
      <c r="G5" s="2">
        <v>75</v>
      </c>
      <c r="H5" s="2">
        <v>76</v>
      </c>
      <c r="I5" s="2">
        <v>65</v>
      </c>
      <c r="J5" s="2">
        <v>75</v>
      </c>
      <c r="K5" s="2">
        <v>78</v>
      </c>
      <c r="L5" s="2"/>
      <c r="M5">
        <f t="shared" si="0"/>
        <v>722</v>
      </c>
      <c r="N5">
        <f t="shared" si="1"/>
        <v>72.2</v>
      </c>
    </row>
    <row r="6" spans="1:14" ht="15.75" x14ac:dyDescent="0.25">
      <c r="A6" s="2" t="s">
        <v>4</v>
      </c>
      <c r="B6" s="2">
        <v>58</v>
      </c>
      <c r="C6" s="2">
        <v>49</v>
      </c>
      <c r="D6" s="2">
        <v>68</v>
      </c>
      <c r="E6" s="2">
        <v>90</v>
      </c>
      <c r="F6" s="2">
        <v>76</v>
      </c>
      <c r="G6" s="2">
        <v>87</v>
      </c>
      <c r="H6" s="2">
        <v>90</v>
      </c>
      <c r="I6" s="2">
        <v>76</v>
      </c>
      <c r="J6" s="2">
        <v>87</v>
      </c>
      <c r="K6" s="2">
        <v>98</v>
      </c>
      <c r="L6" s="2"/>
      <c r="M6">
        <f t="shared" si="0"/>
        <v>779</v>
      </c>
      <c r="N6">
        <f t="shared" si="1"/>
        <v>77.900000000000006</v>
      </c>
    </row>
    <row r="7" spans="1:14" ht="15.75" x14ac:dyDescent="0.25">
      <c r="A7" s="2" t="s">
        <v>5</v>
      </c>
      <c r="B7" s="2">
        <v>70</v>
      </c>
      <c r="C7" s="2">
        <v>54</v>
      </c>
      <c r="D7" s="2">
        <v>67</v>
      </c>
      <c r="E7" s="2">
        <v>87</v>
      </c>
      <c r="F7" s="2">
        <v>87</v>
      </c>
      <c r="G7" s="2">
        <v>98</v>
      </c>
      <c r="H7" s="2">
        <v>87</v>
      </c>
      <c r="I7" s="2">
        <v>87</v>
      </c>
      <c r="J7" s="2">
        <v>98</v>
      </c>
      <c r="K7" s="2">
        <v>90</v>
      </c>
      <c r="L7" s="2"/>
      <c r="M7">
        <f t="shared" si="0"/>
        <v>825</v>
      </c>
      <c r="N7">
        <f t="shared" si="1"/>
        <v>82.5</v>
      </c>
    </row>
    <row r="8" spans="1:14" ht="15.75" x14ac:dyDescent="0.25">
      <c r="A8" s="2" t="s">
        <v>6</v>
      </c>
      <c r="B8" s="2">
        <v>92</v>
      </c>
      <c r="C8" s="2">
        <v>64</v>
      </c>
      <c r="D8" s="2">
        <v>78</v>
      </c>
      <c r="E8" s="2">
        <v>53</v>
      </c>
      <c r="F8" s="2">
        <v>90</v>
      </c>
      <c r="G8" s="2">
        <v>87</v>
      </c>
      <c r="H8" s="2">
        <v>53</v>
      </c>
      <c r="I8" s="2">
        <v>90</v>
      </c>
      <c r="J8" s="2">
        <v>87</v>
      </c>
      <c r="K8" s="2">
        <v>89</v>
      </c>
      <c r="L8" s="2"/>
      <c r="M8">
        <f t="shared" si="0"/>
        <v>783</v>
      </c>
      <c r="N8">
        <f t="shared" si="1"/>
        <v>78.3</v>
      </c>
    </row>
    <row r="9" spans="1:14" ht="15.75" x14ac:dyDescent="0.25">
      <c r="A9" s="2" t="s">
        <v>7</v>
      </c>
      <c r="B9" s="2">
        <v>65</v>
      </c>
      <c r="C9" s="2">
        <v>76</v>
      </c>
      <c r="D9" s="2">
        <v>56</v>
      </c>
      <c r="E9" s="2">
        <v>54</v>
      </c>
      <c r="F9" s="2">
        <v>34</v>
      </c>
      <c r="G9" s="2">
        <v>65</v>
      </c>
      <c r="H9" s="2">
        <v>54</v>
      </c>
      <c r="I9" s="2">
        <v>34</v>
      </c>
      <c r="J9" s="2">
        <v>65</v>
      </c>
      <c r="K9" s="2">
        <v>88</v>
      </c>
      <c r="L9" s="2"/>
      <c r="M9">
        <f t="shared" si="0"/>
        <v>591</v>
      </c>
      <c r="N9">
        <f t="shared" si="1"/>
        <v>59.1</v>
      </c>
    </row>
    <row r="10" spans="1:14" ht="15.75" x14ac:dyDescent="0.25">
      <c r="A10" s="2" t="s">
        <v>8</v>
      </c>
      <c r="B10" s="2">
        <v>76</v>
      </c>
      <c r="C10" s="2">
        <v>82</v>
      </c>
      <c r="D10" s="2">
        <v>76</v>
      </c>
      <c r="E10" s="2">
        <v>65</v>
      </c>
      <c r="F10" s="2">
        <v>56</v>
      </c>
      <c r="G10" s="2">
        <v>75</v>
      </c>
      <c r="H10" s="2">
        <v>65</v>
      </c>
      <c r="I10" s="2">
        <v>56</v>
      </c>
      <c r="J10" s="2">
        <v>75</v>
      </c>
      <c r="K10" s="2">
        <v>78</v>
      </c>
      <c r="L10" s="2"/>
      <c r="M10">
        <f t="shared" si="0"/>
        <v>704</v>
      </c>
      <c r="N10">
        <f t="shared" si="1"/>
        <v>70.400000000000006</v>
      </c>
    </row>
    <row r="11" spans="1:14" ht="15.75" x14ac:dyDescent="0.25">
      <c r="A11" s="2" t="s">
        <v>9</v>
      </c>
      <c r="B11" s="2">
        <v>80</v>
      </c>
      <c r="C11" s="2">
        <v>89</v>
      </c>
      <c r="D11" s="2">
        <v>80</v>
      </c>
      <c r="E11" s="2">
        <v>44</v>
      </c>
      <c r="F11" s="2">
        <v>65</v>
      </c>
      <c r="G11">
        <v>76</v>
      </c>
      <c r="H11" s="2">
        <v>44</v>
      </c>
      <c r="I11" s="2">
        <v>65</v>
      </c>
      <c r="J11">
        <v>76</v>
      </c>
      <c r="K11" s="2">
        <v>67</v>
      </c>
      <c r="L11" s="2"/>
      <c r="M11">
        <f t="shared" si="0"/>
        <v>686</v>
      </c>
      <c r="N11">
        <f t="shared" si="1"/>
        <v>68.599999999999994</v>
      </c>
    </row>
    <row r="12" spans="1:14" ht="15.75" x14ac:dyDescent="0.25">
      <c r="A12" s="2" t="s">
        <v>10</v>
      </c>
      <c r="B12" s="2">
        <v>45</v>
      </c>
      <c r="C12" s="2">
        <v>91</v>
      </c>
      <c r="D12" s="2">
        <v>87</v>
      </c>
      <c r="E12" s="2">
        <v>32</v>
      </c>
      <c r="F12" s="2">
        <v>45</v>
      </c>
      <c r="G12">
        <v>56</v>
      </c>
      <c r="H12" s="2">
        <v>32</v>
      </c>
      <c r="I12" s="2">
        <v>45</v>
      </c>
      <c r="J12">
        <v>56</v>
      </c>
      <c r="K12" s="2">
        <v>89</v>
      </c>
      <c r="L12" s="2"/>
      <c r="M12">
        <f t="shared" si="0"/>
        <v>578</v>
      </c>
      <c r="N12">
        <f t="shared" si="1"/>
        <v>57.8</v>
      </c>
    </row>
    <row r="13" spans="1:14" ht="15.75" x14ac:dyDescent="0.25">
      <c r="A13" s="2" t="s">
        <v>11</v>
      </c>
      <c r="B13" s="2">
        <v>65</v>
      </c>
      <c r="C13" s="2">
        <v>43</v>
      </c>
      <c r="D13" s="2">
        <v>76</v>
      </c>
      <c r="E13" s="2">
        <v>78</v>
      </c>
      <c r="F13" s="2">
        <v>56</v>
      </c>
      <c r="G13" s="2">
        <v>65</v>
      </c>
      <c r="H13" s="2">
        <v>20</v>
      </c>
      <c r="I13" s="2">
        <v>78</v>
      </c>
      <c r="J13">
        <v>81</v>
      </c>
      <c r="K13" s="2">
        <v>90</v>
      </c>
      <c r="L13" s="2"/>
      <c r="M13">
        <f t="shared" si="0"/>
        <v>652</v>
      </c>
      <c r="N13">
        <f t="shared" si="1"/>
        <v>65.2</v>
      </c>
    </row>
    <row r="14" spans="1:14" ht="15.75" x14ac:dyDescent="0.25">
      <c r="A14" s="2" t="s">
        <v>12</v>
      </c>
      <c r="B14" s="2">
        <v>55</v>
      </c>
      <c r="C14" s="2">
        <v>55</v>
      </c>
      <c r="D14" s="2">
        <v>88</v>
      </c>
      <c r="E14" s="2">
        <v>45</v>
      </c>
      <c r="F14" s="2">
        <v>86</v>
      </c>
      <c r="G14" s="2">
        <v>55</v>
      </c>
      <c r="H14" s="2">
        <v>45</v>
      </c>
      <c r="I14" s="2">
        <v>93</v>
      </c>
      <c r="J14">
        <v>87</v>
      </c>
      <c r="K14" s="2">
        <v>70</v>
      </c>
      <c r="L14" s="2"/>
      <c r="M14">
        <f t="shared" si="0"/>
        <v>679</v>
      </c>
      <c r="N14">
        <f t="shared" si="1"/>
        <v>67.900000000000006</v>
      </c>
    </row>
    <row r="15" spans="1:14" ht="15.75" x14ac:dyDescent="0.25">
      <c r="A15" s="2" t="s">
        <v>13</v>
      </c>
      <c r="B15" s="2">
        <v>76</v>
      </c>
      <c r="C15" s="2">
        <v>65</v>
      </c>
      <c r="D15" s="2">
        <v>75</v>
      </c>
      <c r="E15" s="2">
        <v>78</v>
      </c>
      <c r="F15" s="2">
        <v>89</v>
      </c>
      <c r="G15" s="2">
        <v>76</v>
      </c>
      <c r="H15" s="2">
        <v>89</v>
      </c>
      <c r="I15" s="2">
        <v>56</v>
      </c>
      <c r="J15">
        <v>76</v>
      </c>
      <c r="K15" s="2">
        <v>77</v>
      </c>
      <c r="L15" s="2"/>
      <c r="M15">
        <f t="shared" si="0"/>
        <v>757</v>
      </c>
      <c r="N15">
        <f t="shared" si="1"/>
        <v>75.7</v>
      </c>
    </row>
    <row r="16" spans="1:14" ht="15.75" x14ac:dyDescent="0.25">
      <c r="A16" s="2" t="s">
        <v>14</v>
      </c>
      <c r="B16" s="2">
        <v>90</v>
      </c>
      <c r="C16" s="2">
        <v>76</v>
      </c>
      <c r="D16" s="2">
        <v>87</v>
      </c>
      <c r="E16" s="2">
        <v>49</v>
      </c>
      <c r="F16" s="2">
        <v>68</v>
      </c>
      <c r="G16" s="2">
        <v>90</v>
      </c>
      <c r="H16" s="2">
        <v>56</v>
      </c>
      <c r="I16" s="2">
        <v>55</v>
      </c>
      <c r="J16">
        <v>88</v>
      </c>
      <c r="K16" s="2">
        <v>85</v>
      </c>
      <c r="L16" s="2"/>
      <c r="M16">
        <f t="shared" si="0"/>
        <v>744</v>
      </c>
      <c r="N16">
        <f t="shared" si="1"/>
        <v>74.400000000000006</v>
      </c>
    </row>
    <row r="17" spans="1:14" ht="15.75" x14ac:dyDescent="0.25">
      <c r="A17" s="2" t="s">
        <v>15</v>
      </c>
      <c r="B17" s="2">
        <v>87</v>
      </c>
      <c r="C17" s="2">
        <v>87</v>
      </c>
      <c r="D17" s="2">
        <v>98</v>
      </c>
      <c r="E17" s="2">
        <v>54</v>
      </c>
      <c r="F17" s="2">
        <v>67</v>
      </c>
      <c r="G17" s="2">
        <v>87</v>
      </c>
      <c r="H17" s="2">
        <v>67</v>
      </c>
      <c r="I17" s="2">
        <v>50</v>
      </c>
      <c r="J17">
        <v>63</v>
      </c>
      <c r="K17" s="2">
        <v>85</v>
      </c>
      <c r="L17" s="2"/>
      <c r="M17">
        <f t="shared" si="0"/>
        <v>745</v>
      </c>
      <c r="N17">
        <f t="shared" si="1"/>
        <v>74.5</v>
      </c>
    </row>
    <row r="18" spans="1:14" ht="15.75" x14ac:dyDescent="0.25">
      <c r="A18" s="2" t="s">
        <v>16</v>
      </c>
      <c r="B18" s="2">
        <v>53</v>
      </c>
      <c r="C18" s="2">
        <v>90</v>
      </c>
      <c r="D18" s="2">
        <v>87</v>
      </c>
      <c r="E18" s="2">
        <v>64</v>
      </c>
      <c r="F18" s="2">
        <v>78</v>
      </c>
      <c r="G18" s="2">
        <v>53</v>
      </c>
      <c r="H18" s="2">
        <v>77</v>
      </c>
      <c r="I18" s="2">
        <v>76</v>
      </c>
      <c r="J18">
        <v>65</v>
      </c>
      <c r="K18" s="2">
        <v>90</v>
      </c>
      <c r="L18" s="2"/>
      <c r="M18">
        <f t="shared" si="0"/>
        <v>733</v>
      </c>
      <c r="N18">
        <f t="shared" si="1"/>
        <v>73.3</v>
      </c>
    </row>
    <row r="19" spans="1:14" ht="15.75" x14ac:dyDescent="0.25">
      <c r="A19" s="2" t="s">
        <v>17</v>
      </c>
      <c r="B19" s="2">
        <v>54</v>
      </c>
      <c r="C19" s="2">
        <v>34</v>
      </c>
      <c r="D19" s="2">
        <v>65</v>
      </c>
      <c r="E19" s="2">
        <v>76</v>
      </c>
      <c r="F19" s="2">
        <v>56</v>
      </c>
      <c r="G19" s="2">
        <v>54</v>
      </c>
      <c r="H19" s="2">
        <v>35</v>
      </c>
      <c r="I19" s="2">
        <v>82</v>
      </c>
      <c r="J19">
        <v>75</v>
      </c>
      <c r="K19" s="2">
        <v>91</v>
      </c>
      <c r="L19" s="2"/>
      <c r="M19">
        <f t="shared" si="0"/>
        <v>622</v>
      </c>
      <c r="N19">
        <f t="shared" si="1"/>
        <v>62.2</v>
      </c>
    </row>
    <row r="20" spans="1:14" ht="15.75" x14ac:dyDescent="0.25">
      <c r="A20" s="2" t="s">
        <v>18</v>
      </c>
      <c r="B20" s="2">
        <v>65</v>
      </c>
      <c r="C20" s="2">
        <v>56</v>
      </c>
      <c r="D20" s="2">
        <v>75</v>
      </c>
      <c r="E20" s="2">
        <v>82</v>
      </c>
      <c r="F20" s="2">
        <v>76</v>
      </c>
      <c r="G20" s="2">
        <v>65</v>
      </c>
      <c r="H20" s="2">
        <v>56</v>
      </c>
      <c r="I20" s="2">
        <v>65</v>
      </c>
      <c r="J20">
        <v>87</v>
      </c>
      <c r="K20" s="2">
        <v>90</v>
      </c>
      <c r="L20" s="2"/>
      <c r="M20">
        <f t="shared" si="0"/>
        <v>717</v>
      </c>
      <c r="N20">
        <f t="shared" si="1"/>
        <v>71.7</v>
      </c>
    </row>
    <row r="21" spans="1:14" ht="15.75" x14ac:dyDescent="0.25">
      <c r="A21" s="2" t="s">
        <v>19</v>
      </c>
      <c r="B21" s="2">
        <v>44</v>
      </c>
      <c r="C21" s="2">
        <v>65</v>
      </c>
      <c r="D21">
        <v>76</v>
      </c>
      <c r="E21" s="2">
        <v>89</v>
      </c>
      <c r="F21" s="2">
        <v>80</v>
      </c>
      <c r="G21" s="2">
        <v>44</v>
      </c>
      <c r="H21" s="2">
        <v>48</v>
      </c>
      <c r="I21" s="2">
        <v>50</v>
      </c>
      <c r="J21">
        <v>80</v>
      </c>
      <c r="K21" s="2">
        <v>89</v>
      </c>
      <c r="L21" s="2"/>
      <c r="M21">
        <f t="shared" si="0"/>
        <v>665</v>
      </c>
      <c r="N21">
        <f t="shared" si="1"/>
        <v>66.5</v>
      </c>
    </row>
    <row r="22" spans="1:14" ht="15.75" x14ac:dyDescent="0.25">
      <c r="A22" s="2" t="s">
        <v>20</v>
      </c>
      <c r="B22" s="2">
        <v>32</v>
      </c>
      <c r="C22" s="2">
        <v>45</v>
      </c>
      <c r="D22">
        <v>56</v>
      </c>
      <c r="E22" s="2">
        <v>91</v>
      </c>
      <c r="F22" s="2">
        <v>87</v>
      </c>
      <c r="G22" s="2">
        <v>32</v>
      </c>
      <c r="H22" s="2">
        <v>94</v>
      </c>
      <c r="I22" s="2">
        <v>40</v>
      </c>
      <c r="J22">
        <v>90</v>
      </c>
      <c r="K22" s="2">
        <v>79</v>
      </c>
      <c r="L22" s="2"/>
      <c r="M22">
        <f t="shared" si="0"/>
        <v>646</v>
      </c>
      <c r="N22">
        <f t="shared" si="1"/>
        <v>64.599999999999994</v>
      </c>
    </row>
    <row r="23" spans="1:14" ht="15.75" x14ac:dyDescent="0.25">
      <c r="A23" s="2" t="s">
        <v>21</v>
      </c>
      <c r="B23" s="2">
        <v>20</v>
      </c>
      <c r="C23" s="2">
        <v>78</v>
      </c>
      <c r="D23">
        <v>81</v>
      </c>
      <c r="E23" s="2">
        <v>56</v>
      </c>
      <c r="F23" s="2">
        <v>65</v>
      </c>
      <c r="G23" s="2">
        <v>43</v>
      </c>
      <c r="H23" s="2">
        <v>88</v>
      </c>
      <c r="I23" s="2">
        <v>39</v>
      </c>
      <c r="J23">
        <v>92</v>
      </c>
      <c r="K23" s="2">
        <v>75</v>
      </c>
      <c r="L23" s="2"/>
      <c r="M23">
        <f t="shared" si="0"/>
        <v>637</v>
      </c>
      <c r="N23">
        <f t="shared" si="1"/>
        <v>63.7</v>
      </c>
    </row>
    <row r="24" spans="1:14" ht="15.75" x14ac:dyDescent="0.25">
      <c r="A24" s="2" t="s">
        <v>22</v>
      </c>
      <c r="B24" s="2">
        <v>45</v>
      </c>
      <c r="C24" s="2">
        <v>93</v>
      </c>
      <c r="D24">
        <v>87</v>
      </c>
      <c r="E24" s="2">
        <v>86</v>
      </c>
      <c r="F24" s="2">
        <v>55</v>
      </c>
      <c r="G24" s="2">
        <v>55</v>
      </c>
      <c r="H24" s="2">
        <v>72</v>
      </c>
      <c r="I24" s="2">
        <v>56</v>
      </c>
      <c r="J24">
        <v>92</v>
      </c>
      <c r="K24" s="2">
        <v>77</v>
      </c>
      <c r="L24" s="2"/>
      <c r="M24">
        <f t="shared" si="0"/>
        <v>718</v>
      </c>
      <c r="N24">
        <f t="shared" si="1"/>
        <v>71.8</v>
      </c>
    </row>
    <row r="25" spans="1:14" ht="15.75" x14ac:dyDescent="0.25">
      <c r="A25" s="2" t="s">
        <v>23</v>
      </c>
      <c r="B25" s="2">
        <v>89</v>
      </c>
      <c r="C25" s="2">
        <v>56</v>
      </c>
      <c r="D25">
        <v>76</v>
      </c>
      <c r="E25" s="2">
        <v>89</v>
      </c>
      <c r="F25" s="2">
        <v>76</v>
      </c>
      <c r="G25" s="2">
        <v>65</v>
      </c>
      <c r="H25" s="2">
        <v>60</v>
      </c>
      <c r="I25" s="2">
        <v>82</v>
      </c>
      <c r="J25">
        <v>88</v>
      </c>
      <c r="K25" s="2">
        <v>90</v>
      </c>
      <c r="L25" s="2"/>
      <c r="M25">
        <f t="shared" si="0"/>
        <v>771</v>
      </c>
      <c r="N25">
        <f t="shared" si="1"/>
        <v>77.099999999999994</v>
      </c>
    </row>
    <row r="26" spans="1:14" ht="15.75" x14ac:dyDescent="0.25">
      <c r="A26" s="2" t="s">
        <v>24</v>
      </c>
      <c r="B26" s="2">
        <v>56</v>
      </c>
      <c r="C26" s="2">
        <v>55</v>
      </c>
      <c r="D26">
        <v>88</v>
      </c>
      <c r="E26" s="2">
        <v>68</v>
      </c>
      <c r="F26" s="2">
        <v>90</v>
      </c>
      <c r="G26" s="2">
        <v>76</v>
      </c>
      <c r="H26" s="2">
        <v>59</v>
      </c>
      <c r="I26" s="2">
        <v>49</v>
      </c>
      <c r="J26">
        <v>73</v>
      </c>
      <c r="K26" s="2">
        <v>94</v>
      </c>
      <c r="L26" s="2"/>
      <c r="M26">
        <f t="shared" si="0"/>
        <v>708</v>
      </c>
      <c r="N26">
        <f t="shared" si="1"/>
        <v>70.8</v>
      </c>
    </row>
    <row r="27" spans="1:14" ht="15.75" x14ac:dyDescent="0.25">
      <c r="A27" s="2" t="s">
        <v>25</v>
      </c>
      <c r="B27" s="2">
        <v>67</v>
      </c>
      <c r="C27" s="2">
        <v>50</v>
      </c>
      <c r="D27">
        <v>63</v>
      </c>
      <c r="E27" s="2">
        <v>67</v>
      </c>
      <c r="F27" s="2">
        <v>87</v>
      </c>
      <c r="G27" s="2">
        <v>87</v>
      </c>
      <c r="H27" s="2">
        <v>59</v>
      </c>
      <c r="I27" s="2">
        <v>51</v>
      </c>
      <c r="J27">
        <v>64</v>
      </c>
      <c r="K27" s="2">
        <v>95</v>
      </c>
      <c r="L27" s="2"/>
      <c r="M27">
        <f t="shared" si="0"/>
        <v>690</v>
      </c>
      <c r="N27">
        <f t="shared" si="1"/>
        <v>69</v>
      </c>
    </row>
    <row r="28" spans="1:14" ht="15.75" x14ac:dyDescent="0.25">
      <c r="A28" s="2" t="s">
        <v>26</v>
      </c>
      <c r="B28" s="2">
        <v>77</v>
      </c>
      <c r="C28" s="2">
        <v>76</v>
      </c>
      <c r="D28">
        <v>65</v>
      </c>
      <c r="E28" s="2">
        <v>78</v>
      </c>
      <c r="F28" s="2">
        <v>53</v>
      </c>
      <c r="G28" s="2">
        <v>90</v>
      </c>
      <c r="H28" s="2">
        <v>67</v>
      </c>
      <c r="I28" s="2">
        <v>62</v>
      </c>
      <c r="J28">
        <v>84</v>
      </c>
      <c r="K28" s="2">
        <v>89</v>
      </c>
      <c r="L28" s="2"/>
      <c r="M28">
        <f t="shared" si="0"/>
        <v>741</v>
      </c>
      <c r="N28">
        <f t="shared" si="1"/>
        <v>74.099999999999994</v>
      </c>
    </row>
    <row r="29" spans="1:14" ht="15.75" x14ac:dyDescent="0.25">
      <c r="A29" s="2" t="s">
        <v>27</v>
      </c>
      <c r="B29" s="2">
        <v>35</v>
      </c>
      <c r="C29" s="2">
        <v>82</v>
      </c>
      <c r="D29">
        <v>75</v>
      </c>
      <c r="E29" s="2">
        <v>56</v>
      </c>
      <c r="F29" s="2">
        <v>54</v>
      </c>
      <c r="G29" s="2">
        <v>34</v>
      </c>
      <c r="H29" s="2">
        <v>63</v>
      </c>
      <c r="I29" s="2">
        <v>71</v>
      </c>
      <c r="J29">
        <v>75</v>
      </c>
      <c r="K29" s="2">
        <v>90</v>
      </c>
      <c r="L29" s="2"/>
      <c r="M29">
        <f t="shared" si="0"/>
        <v>635</v>
      </c>
      <c r="N29">
        <f t="shared" si="1"/>
        <v>63.5</v>
      </c>
    </row>
    <row r="30" spans="1:14" ht="15.75" x14ac:dyDescent="0.25">
      <c r="A30" s="2" t="s">
        <v>28</v>
      </c>
      <c r="B30" s="2">
        <v>56</v>
      </c>
      <c r="C30" s="2">
        <v>65</v>
      </c>
      <c r="D30">
        <v>87</v>
      </c>
      <c r="E30" s="2">
        <v>76</v>
      </c>
      <c r="F30" s="2">
        <v>65</v>
      </c>
      <c r="G30" s="2">
        <v>56</v>
      </c>
      <c r="H30" s="2">
        <v>85</v>
      </c>
      <c r="I30" s="2">
        <v>92</v>
      </c>
      <c r="J30">
        <v>76</v>
      </c>
      <c r="K30" s="2">
        <v>85</v>
      </c>
      <c r="L30" s="2"/>
      <c r="M30">
        <f t="shared" si="0"/>
        <v>743</v>
      </c>
      <c r="N30">
        <f t="shared" si="1"/>
        <v>74.3</v>
      </c>
    </row>
    <row r="31" spans="1:14" ht="15.75" x14ac:dyDescent="0.25">
      <c r="A31" s="2" t="s">
        <v>29</v>
      </c>
      <c r="B31" s="2">
        <v>48</v>
      </c>
      <c r="C31" s="2">
        <v>50</v>
      </c>
      <c r="D31">
        <v>80</v>
      </c>
      <c r="E31" s="2">
        <v>80</v>
      </c>
      <c r="F31" s="2">
        <v>44</v>
      </c>
      <c r="G31" s="2">
        <v>65</v>
      </c>
      <c r="H31" s="2">
        <v>43</v>
      </c>
      <c r="I31" s="2">
        <v>48</v>
      </c>
      <c r="J31">
        <v>50</v>
      </c>
      <c r="K31" s="2">
        <v>83</v>
      </c>
      <c r="L31" s="2"/>
      <c r="M31">
        <f t="shared" si="0"/>
        <v>591</v>
      </c>
      <c r="N31">
        <f t="shared" si="1"/>
        <v>59.1</v>
      </c>
    </row>
    <row r="32" spans="1:14" ht="15.75" x14ac:dyDescent="0.25">
      <c r="A32" s="2" t="s">
        <v>30</v>
      </c>
      <c r="B32" s="2">
        <v>94</v>
      </c>
      <c r="C32" s="2">
        <v>40</v>
      </c>
      <c r="D32">
        <v>90</v>
      </c>
      <c r="E32" s="2">
        <v>87</v>
      </c>
      <c r="F32" s="2">
        <v>32</v>
      </c>
      <c r="G32" s="2">
        <v>45</v>
      </c>
      <c r="H32" s="2">
        <v>36</v>
      </c>
      <c r="I32" s="2">
        <v>83</v>
      </c>
      <c r="J32">
        <v>56</v>
      </c>
      <c r="K32" s="2">
        <v>81</v>
      </c>
      <c r="L32" s="2"/>
      <c r="M32">
        <f t="shared" si="0"/>
        <v>644</v>
      </c>
      <c r="N32">
        <f t="shared" si="1"/>
        <v>64.400000000000006</v>
      </c>
    </row>
    <row r="33" spans="1:14" ht="15.75" x14ac:dyDescent="0.25">
      <c r="A33" s="2" t="s">
        <v>31</v>
      </c>
      <c r="B33" s="2">
        <v>88</v>
      </c>
      <c r="C33" s="2">
        <v>39</v>
      </c>
      <c r="D33">
        <v>92</v>
      </c>
      <c r="E33" s="2">
        <v>76</v>
      </c>
      <c r="F33" s="2">
        <v>78</v>
      </c>
      <c r="G33" s="2">
        <v>56</v>
      </c>
      <c r="H33" s="2">
        <v>45</v>
      </c>
      <c r="I33" s="2">
        <v>75</v>
      </c>
      <c r="J33">
        <v>65</v>
      </c>
      <c r="K33" s="2">
        <v>81</v>
      </c>
      <c r="L33" s="2"/>
      <c r="M33">
        <f t="shared" si="0"/>
        <v>695</v>
      </c>
      <c r="N33">
        <f t="shared" si="1"/>
        <v>69.5</v>
      </c>
    </row>
    <row r="34" spans="1:14" ht="15.75" x14ac:dyDescent="0.25">
      <c r="A34" s="2" t="s">
        <v>32</v>
      </c>
      <c r="B34" s="2">
        <v>72</v>
      </c>
      <c r="C34" s="2">
        <v>56</v>
      </c>
      <c r="D34">
        <v>92</v>
      </c>
      <c r="E34" s="2">
        <v>88</v>
      </c>
      <c r="F34" s="2">
        <v>45</v>
      </c>
      <c r="G34" s="2">
        <v>86</v>
      </c>
      <c r="H34" s="2">
        <v>56</v>
      </c>
      <c r="I34" s="2">
        <v>77</v>
      </c>
      <c r="J34">
        <v>87</v>
      </c>
      <c r="K34" s="2">
        <v>79</v>
      </c>
      <c r="L34" s="2"/>
      <c r="M34">
        <f t="shared" si="0"/>
        <v>738</v>
      </c>
      <c r="N34">
        <f t="shared" si="1"/>
        <v>73.8</v>
      </c>
    </row>
    <row r="35" spans="1:14" ht="15.75" x14ac:dyDescent="0.25">
      <c r="A35" s="2" t="s">
        <v>33</v>
      </c>
      <c r="B35" s="2">
        <v>60</v>
      </c>
      <c r="C35" s="2">
        <v>82</v>
      </c>
      <c r="D35">
        <v>88</v>
      </c>
      <c r="E35" s="2">
        <v>75</v>
      </c>
      <c r="F35" s="2">
        <v>78</v>
      </c>
      <c r="G35" s="2">
        <v>89</v>
      </c>
      <c r="H35" s="2">
        <v>65</v>
      </c>
      <c r="I35" s="2">
        <v>78</v>
      </c>
      <c r="J35">
        <v>98</v>
      </c>
      <c r="K35" s="2">
        <v>68</v>
      </c>
      <c r="L35" s="2"/>
      <c r="M35">
        <f t="shared" si="0"/>
        <v>781</v>
      </c>
      <c r="N35">
        <f t="shared" si="1"/>
        <v>78.099999999999994</v>
      </c>
    </row>
    <row r="36" spans="1:14" ht="15.75" x14ac:dyDescent="0.25">
      <c r="A36" s="2" t="s">
        <v>34</v>
      </c>
      <c r="B36" s="2">
        <v>59</v>
      </c>
      <c r="C36" s="2">
        <v>49</v>
      </c>
      <c r="D36">
        <v>73</v>
      </c>
      <c r="E36" s="2">
        <v>87</v>
      </c>
      <c r="F36" s="2">
        <v>49</v>
      </c>
      <c r="G36" s="2">
        <v>68</v>
      </c>
      <c r="H36" s="2">
        <v>74</v>
      </c>
      <c r="I36" s="2">
        <v>91</v>
      </c>
      <c r="J36">
        <v>84</v>
      </c>
      <c r="K36" s="2">
        <v>90</v>
      </c>
      <c r="L36" s="2"/>
      <c r="M36">
        <f t="shared" si="0"/>
        <v>724</v>
      </c>
      <c r="N36">
        <f t="shared" si="1"/>
        <v>72.400000000000006</v>
      </c>
    </row>
    <row r="37" spans="1:14" ht="15.75" x14ac:dyDescent="0.25">
      <c r="A37" s="2" t="s">
        <v>35</v>
      </c>
      <c r="B37" s="2">
        <v>59</v>
      </c>
      <c r="C37" s="2">
        <v>51</v>
      </c>
      <c r="D37">
        <v>64</v>
      </c>
      <c r="E37" s="2">
        <v>98</v>
      </c>
      <c r="F37" s="2">
        <v>54</v>
      </c>
      <c r="G37" s="2">
        <v>67</v>
      </c>
      <c r="H37" s="2">
        <v>87</v>
      </c>
      <c r="I37" s="2">
        <v>65</v>
      </c>
      <c r="J37">
        <v>76</v>
      </c>
      <c r="K37" s="2">
        <v>66</v>
      </c>
      <c r="L37" s="2"/>
      <c r="M37">
        <f t="shared" si="0"/>
        <v>687</v>
      </c>
      <c r="N37">
        <f t="shared" si="1"/>
        <v>68.7</v>
      </c>
    </row>
    <row r="38" spans="1:14" ht="15.75" x14ac:dyDescent="0.25">
      <c r="A38" s="2" t="s">
        <v>36</v>
      </c>
      <c r="B38" s="2">
        <v>67</v>
      </c>
      <c r="C38" s="2">
        <v>62</v>
      </c>
      <c r="D38">
        <v>84</v>
      </c>
      <c r="E38" s="2">
        <v>87</v>
      </c>
      <c r="F38" s="2">
        <v>64</v>
      </c>
      <c r="G38" s="2">
        <v>78</v>
      </c>
      <c r="H38" s="2">
        <v>93</v>
      </c>
      <c r="I38" s="2">
        <v>60</v>
      </c>
      <c r="J38">
        <v>65</v>
      </c>
      <c r="K38" s="2">
        <v>90</v>
      </c>
      <c r="L38" s="2"/>
      <c r="M38">
        <f t="shared" si="0"/>
        <v>750</v>
      </c>
      <c r="N38">
        <f t="shared" si="1"/>
        <v>75</v>
      </c>
    </row>
    <row r="39" spans="1:14" ht="15.75" x14ac:dyDescent="0.25">
      <c r="A39" s="2" t="s">
        <v>37</v>
      </c>
      <c r="B39" s="2">
        <v>63</v>
      </c>
      <c r="C39" s="2">
        <v>71</v>
      </c>
      <c r="D39">
        <v>75</v>
      </c>
      <c r="E39" s="2">
        <v>65</v>
      </c>
      <c r="F39" s="2">
        <v>76</v>
      </c>
      <c r="G39" s="2">
        <v>56</v>
      </c>
      <c r="H39" s="2">
        <v>33</v>
      </c>
      <c r="I39" s="2">
        <v>34</v>
      </c>
      <c r="J39">
        <v>56</v>
      </c>
      <c r="K39" s="2">
        <v>89</v>
      </c>
      <c r="L39" s="2"/>
      <c r="M39">
        <f t="shared" si="0"/>
        <v>618</v>
      </c>
      <c r="N39">
        <f t="shared" si="1"/>
        <v>61.8</v>
      </c>
    </row>
    <row r="40" spans="1:14" ht="15.75" x14ac:dyDescent="0.25">
      <c r="A40" s="2" t="s">
        <v>38</v>
      </c>
      <c r="B40" s="2">
        <v>85</v>
      </c>
      <c r="C40" s="2">
        <v>92</v>
      </c>
      <c r="D40">
        <v>76</v>
      </c>
      <c r="E40" s="2">
        <v>75</v>
      </c>
      <c r="F40" s="2">
        <v>82</v>
      </c>
      <c r="G40" s="2">
        <v>76</v>
      </c>
      <c r="H40" s="2">
        <v>44</v>
      </c>
      <c r="I40" s="2">
        <v>65</v>
      </c>
      <c r="J40">
        <v>72</v>
      </c>
      <c r="K40" s="2">
        <v>87</v>
      </c>
      <c r="L40" s="2"/>
      <c r="M40">
        <f t="shared" si="0"/>
        <v>754</v>
      </c>
      <c r="N40">
        <f t="shared" si="1"/>
        <v>75.400000000000006</v>
      </c>
    </row>
    <row r="41" spans="1:14" ht="15.75" x14ac:dyDescent="0.25">
      <c r="A41" s="2" t="s">
        <v>39</v>
      </c>
      <c r="B41" s="2">
        <v>43</v>
      </c>
      <c r="C41" s="2">
        <v>48</v>
      </c>
      <c r="D41">
        <v>50</v>
      </c>
      <c r="E41">
        <v>76</v>
      </c>
      <c r="F41" s="2">
        <v>89</v>
      </c>
      <c r="G41" s="2">
        <v>80</v>
      </c>
      <c r="H41" s="2">
        <v>67</v>
      </c>
      <c r="I41" s="2">
        <v>62</v>
      </c>
      <c r="J41">
        <v>84</v>
      </c>
      <c r="K41" s="2">
        <v>87</v>
      </c>
      <c r="L41" s="2"/>
      <c r="M41">
        <f t="shared" si="0"/>
        <v>686</v>
      </c>
      <c r="N41">
        <f t="shared" si="1"/>
        <v>68.599999999999994</v>
      </c>
    </row>
    <row r="42" spans="1:14" ht="15.75" x14ac:dyDescent="0.25">
      <c r="A42" s="2" t="s">
        <v>40</v>
      </c>
      <c r="B42" s="2">
        <v>36</v>
      </c>
      <c r="C42" s="2">
        <v>83</v>
      </c>
      <c r="D42">
        <v>56</v>
      </c>
      <c r="E42">
        <v>56</v>
      </c>
      <c r="F42" s="2">
        <v>91</v>
      </c>
      <c r="G42" s="2">
        <v>87</v>
      </c>
      <c r="H42" s="2">
        <v>63</v>
      </c>
      <c r="I42" s="2">
        <v>71</v>
      </c>
      <c r="J42">
        <v>75</v>
      </c>
      <c r="K42" s="2">
        <v>94</v>
      </c>
      <c r="L42" s="2"/>
      <c r="M42">
        <f t="shared" si="0"/>
        <v>712</v>
      </c>
      <c r="N42">
        <f t="shared" si="1"/>
        <v>71.2</v>
      </c>
    </row>
    <row r="43" spans="1:14" ht="15.75" x14ac:dyDescent="0.25">
      <c r="A43" s="2" t="s">
        <v>41</v>
      </c>
      <c r="B43" s="2">
        <v>45</v>
      </c>
      <c r="C43" s="2">
        <v>75</v>
      </c>
      <c r="D43">
        <v>65</v>
      </c>
      <c r="E43" s="2">
        <v>86</v>
      </c>
      <c r="F43" s="2">
        <v>56</v>
      </c>
      <c r="G43" s="2">
        <v>77</v>
      </c>
      <c r="H43">
        <v>87</v>
      </c>
      <c r="I43" s="2">
        <v>79</v>
      </c>
      <c r="J43" s="2">
        <v>65</v>
      </c>
      <c r="K43" s="2">
        <v>93</v>
      </c>
      <c r="L43" s="2"/>
      <c r="M43">
        <f t="shared" si="0"/>
        <v>728</v>
      </c>
      <c r="N43">
        <f t="shared" si="1"/>
        <v>72.8</v>
      </c>
    </row>
    <row r="44" spans="1:14" ht="15.75" x14ac:dyDescent="0.25">
      <c r="A44" s="2" t="s">
        <v>42</v>
      </c>
      <c r="B44" s="2">
        <v>56</v>
      </c>
      <c r="C44" s="2">
        <v>77</v>
      </c>
      <c r="D44">
        <v>87</v>
      </c>
      <c r="E44" s="2">
        <v>89</v>
      </c>
      <c r="F44" s="2">
        <v>65</v>
      </c>
      <c r="G44" s="2">
        <v>78</v>
      </c>
      <c r="H44">
        <v>98</v>
      </c>
      <c r="I44" s="2">
        <v>68</v>
      </c>
      <c r="J44" s="2">
        <v>77</v>
      </c>
      <c r="K44" s="2">
        <v>82</v>
      </c>
      <c r="L44" s="2"/>
      <c r="M44">
        <f t="shared" si="0"/>
        <v>777</v>
      </c>
      <c r="N44">
        <f t="shared" si="1"/>
        <v>77.7</v>
      </c>
    </row>
    <row r="45" spans="1:14" ht="15.75" x14ac:dyDescent="0.25">
      <c r="A45" s="2" t="s">
        <v>43</v>
      </c>
      <c r="B45" s="2">
        <v>65</v>
      </c>
      <c r="C45" s="2">
        <v>78</v>
      </c>
      <c r="D45">
        <v>98</v>
      </c>
      <c r="E45" s="2">
        <v>68</v>
      </c>
      <c r="F45" s="2">
        <v>74</v>
      </c>
      <c r="G45" s="2">
        <v>91</v>
      </c>
      <c r="H45">
        <v>84</v>
      </c>
      <c r="I45" s="2">
        <v>90</v>
      </c>
      <c r="J45" s="2">
        <v>87</v>
      </c>
      <c r="K45" s="2">
        <v>88</v>
      </c>
      <c r="L45" s="2"/>
      <c r="M45">
        <f t="shared" si="0"/>
        <v>823</v>
      </c>
      <c r="N45">
        <f t="shared" si="1"/>
        <v>82.3</v>
      </c>
    </row>
    <row r="46" spans="1:14" ht="15.75" x14ac:dyDescent="0.25">
      <c r="A46" s="2" t="s">
        <v>44</v>
      </c>
      <c r="B46" s="2">
        <v>74</v>
      </c>
      <c r="C46" s="2">
        <v>91</v>
      </c>
      <c r="D46">
        <v>84</v>
      </c>
      <c r="E46" s="2">
        <v>67</v>
      </c>
      <c r="F46" s="2">
        <v>87</v>
      </c>
      <c r="G46" s="2">
        <v>65</v>
      </c>
      <c r="H46">
        <v>76</v>
      </c>
      <c r="I46" s="2">
        <v>66</v>
      </c>
      <c r="J46" s="2">
        <v>65</v>
      </c>
      <c r="K46" s="2">
        <v>80</v>
      </c>
      <c r="L46" s="2"/>
      <c r="M46">
        <f t="shared" si="0"/>
        <v>755</v>
      </c>
      <c r="N46">
        <f t="shared" si="1"/>
        <v>75.5</v>
      </c>
    </row>
    <row r="47" spans="1:14" ht="15.75" x14ac:dyDescent="0.25">
      <c r="A47" s="2" t="s">
        <v>45</v>
      </c>
      <c r="B47" s="2">
        <v>87</v>
      </c>
      <c r="C47" s="2">
        <v>65</v>
      </c>
      <c r="D47">
        <v>76</v>
      </c>
      <c r="E47" s="2">
        <v>78</v>
      </c>
      <c r="F47" s="2">
        <v>93</v>
      </c>
      <c r="G47" s="2">
        <v>60</v>
      </c>
      <c r="H47">
        <v>65</v>
      </c>
      <c r="I47" s="2">
        <v>90</v>
      </c>
      <c r="J47" s="2">
        <v>54</v>
      </c>
      <c r="K47" s="2">
        <v>80</v>
      </c>
      <c r="L47" s="2"/>
      <c r="M47">
        <f t="shared" si="0"/>
        <v>748</v>
      </c>
      <c r="N47">
        <f t="shared" si="1"/>
        <v>74.8</v>
      </c>
    </row>
    <row r="48" spans="1:14" ht="15.75" x14ac:dyDescent="0.25">
      <c r="A48" s="2" t="s">
        <v>46</v>
      </c>
      <c r="B48" s="2">
        <v>93</v>
      </c>
      <c r="C48" s="2">
        <v>60</v>
      </c>
      <c r="D48">
        <v>65</v>
      </c>
      <c r="E48" s="2">
        <v>56</v>
      </c>
      <c r="F48" s="2">
        <v>33</v>
      </c>
      <c r="G48" s="2">
        <v>34</v>
      </c>
      <c r="H48">
        <v>56</v>
      </c>
      <c r="I48" s="2">
        <v>89</v>
      </c>
      <c r="J48" s="2">
        <v>45</v>
      </c>
      <c r="K48" s="2">
        <v>79</v>
      </c>
      <c r="L48" s="2"/>
      <c r="M48">
        <f t="shared" si="0"/>
        <v>610</v>
      </c>
      <c r="N48">
        <f t="shared" si="1"/>
        <v>61</v>
      </c>
    </row>
    <row r="49" spans="1:14" ht="15.75" x14ac:dyDescent="0.25">
      <c r="A49" s="2" t="s">
        <v>47</v>
      </c>
      <c r="B49" s="2">
        <v>33</v>
      </c>
      <c r="C49" s="2">
        <v>34</v>
      </c>
      <c r="D49">
        <v>56</v>
      </c>
      <c r="E49" s="2">
        <v>67</v>
      </c>
      <c r="F49" s="2">
        <v>62</v>
      </c>
      <c r="G49">
        <v>84</v>
      </c>
      <c r="H49" s="2">
        <v>87</v>
      </c>
      <c r="I49" s="2">
        <v>64</v>
      </c>
      <c r="J49" s="2">
        <v>43</v>
      </c>
      <c r="K49" s="2">
        <v>76</v>
      </c>
      <c r="L49" s="2"/>
      <c r="M49">
        <f t="shared" si="0"/>
        <v>606</v>
      </c>
      <c r="N49">
        <f t="shared" si="1"/>
        <v>60.6</v>
      </c>
    </row>
    <row r="50" spans="1:14" ht="15.75" x14ac:dyDescent="0.25">
      <c r="A50" s="2" t="s">
        <v>48</v>
      </c>
      <c r="B50" s="2">
        <v>44</v>
      </c>
      <c r="C50" s="2">
        <v>65</v>
      </c>
      <c r="D50">
        <v>72</v>
      </c>
      <c r="E50" s="2">
        <v>63</v>
      </c>
      <c r="F50" s="2">
        <v>71</v>
      </c>
      <c r="G50">
        <v>75</v>
      </c>
      <c r="H50" s="2">
        <v>65</v>
      </c>
      <c r="I50" s="2">
        <v>76</v>
      </c>
      <c r="J50" s="2">
        <v>67</v>
      </c>
      <c r="K50" s="2">
        <v>76</v>
      </c>
      <c r="L50" s="2"/>
      <c r="M50">
        <f t="shared" si="0"/>
        <v>674</v>
      </c>
      <c r="N50">
        <f t="shared" si="1"/>
        <v>67.400000000000006</v>
      </c>
    </row>
    <row r="51" spans="1:14" ht="15.75" x14ac:dyDescent="0.25">
      <c r="B51" s="2"/>
      <c r="K51" s="2"/>
      <c r="L51" s="2"/>
    </row>
    <row r="52" spans="1:14" ht="15.75" x14ac:dyDescent="0.25">
      <c r="B52" s="2"/>
      <c r="K52" s="2"/>
      <c r="L52" s="2"/>
    </row>
    <row r="53" spans="1:14" ht="15.75" x14ac:dyDescent="0.25">
      <c r="B53" s="2"/>
      <c r="K53" s="2"/>
      <c r="L53" s="2"/>
    </row>
    <row r="54" spans="1:14" ht="15.75" x14ac:dyDescent="0.25">
      <c r="B54" s="2"/>
      <c r="K54" s="2"/>
      <c r="L54" s="2"/>
    </row>
    <row r="55" spans="1:14" ht="15.75" x14ac:dyDescent="0.25">
      <c r="B55" s="2"/>
      <c r="K55" s="2"/>
      <c r="L55" s="2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StudentGrades</vt:lpstr>
      <vt:lpstr>High-Low-ScorePerSubject</vt:lpstr>
      <vt:lpstr>SubjectMeanScore</vt:lpstr>
      <vt:lpstr>StudentTotalMarks</vt:lpstr>
      <vt:lpstr>StudentAverageMarks</vt:lpstr>
      <vt:lpstr>StudentAnalysis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Gerry Barasa</cp:lastModifiedBy>
  <dcterms:created xsi:type="dcterms:W3CDTF">2024-11-06T06:12:47Z</dcterms:created>
  <dcterms:modified xsi:type="dcterms:W3CDTF">2026-02-19T14:21:29Z</dcterms:modified>
</cp:coreProperties>
</file>